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jpeg" ContentType="image/jpeg"/>
  <Override PartName="/xl/media/image9.jpeg" ContentType="image/jpeg"/>
  <Override PartName="/xl/media/image10.jpeg" ContentType="image/jpeg"/>
  <Override PartName="/xl/media/image11.jpeg" ContentType="image/jpeg"/>
  <Override PartName="/xl/media/image12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cription" sheetId="1" state="visible" r:id="rId2"/>
    <sheet name="Info PSPeurs" sheetId="2" state="visible" r:id="rId3"/>
    <sheet name="Inscrip Epreuves" sheetId="3" state="visible" r:id="rId4"/>
    <sheet name="Feuil1" sheetId="4" state="hidden" r:id="rId5"/>
  </sheets>
  <definedNames>
    <definedName function="false" hidden="false" name="CatAge" vbProcedure="false">Feuil1!$A$2:$B$66</definedName>
    <definedName function="false" hidden="false" name="Catégories" vbProcedure="false">Description!$R$4:$AC$15</definedName>
    <definedName function="false" hidden="false" name="Google_Sheet_Link_1991960897" vbProcedure="false">Catégories</definedName>
    <definedName function="false" hidden="false" name="Google_Sheet_Link_215594128" vbProcedure="false">PSPeurs</definedName>
    <definedName function="false" hidden="false" name="PSPeurs" vbProcedure="false">'Inscrip Epreuves'!$B$8:$I$57</definedName>
    <definedName function="false" hidden="false" name="Google_Sheet_Link_544812304" vbProcedure="false">Titre2</definedName>
    <definedName function="false" hidden="false" name="Titre2" vbProcedure="false">Description!$Q$4:$Q$15</definedName>
    <definedName function="false" hidden="false" name="Google_Sheet_Link_620475836" vbProcedure="false">Titre1</definedName>
    <definedName function="false" hidden="false" name="Titre1" vbProcedure="false">Description!$R$3:$AC$3</definedName>
    <definedName function="false" hidden="false" name="Google_Sheet_Link_839813421" vbProcedure="false">CatAge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<sst xmlns="http://schemas.openxmlformats.org/spreadsheetml/2006/main" count="372" uniqueCount="110">
  <si>
    <t xml:space="preserve">INSCRIPTION DES PARTICIPANTS</t>
  </si>
  <si>
    <t xml:space="preserve">Catégories :</t>
  </si>
  <si>
    <t xml:space="preserve">Pour cette rencontre les catégories seront définies d'après les règles suivantes</t>
  </si>
  <si>
    <t xml:space="preserve">CHALLENGE À VOS PALMES</t>
  </si>
  <si>
    <t xml:space="preserve">Catégorie</t>
  </si>
  <si>
    <t xml:space="preserve">Age</t>
  </si>
  <si>
    <t xml:space="preserve">Cat Nale</t>
  </si>
  <si>
    <t xml:space="preserve">B</t>
  </si>
  <si>
    <t xml:space="preserve">M</t>
  </si>
  <si>
    <t xml:space="preserve">C</t>
  </si>
  <si>
    <t xml:space="preserve">J</t>
  </si>
  <si>
    <t xml:space="preserve">S</t>
  </si>
  <si>
    <t xml:space="preserve">V1</t>
  </si>
  <si>
    <t xml:space="preserve">V2</t>
  </si>
  <si>
    <t xml:space="preserve">V3</t>
  </si>
  <si>
    <t xml:space="preserve">V4</t>
  </si>
  <si>
    <t xml:space="preserve">V5</t>
  </si>
  <si>
    <t xml:space="preserve">V6</t>
  </si>
  <si>
    <t xml:space="preserve">V7</t>
  </si>
  <si>
    <t xml:space="preserve">Benjamin</t>
  </si>
  <si>
    <t xml:space="preserve">10 - 11</t>
  </si>
  <si>
    <t xml:space="preserve">Non prévu</t>
  </si>
  <si>
    <t xml:space="preserve">Minime</t>
  </si>
  <si>
    <t xml:space="preserve">12 - 13</t>
  </si>
  <si>
    <t xml:space="preserve">Cadet</t>
  </si>
  <si>
    <t xml:space="preserve">14 - 15</t>
  </si>
  <si>
    <t xml:space="preserve">A</t>
  </si>
  <si>
    <t xml:space="preserve">Gravenchon</t>
  </si>
  <si>
    <t xml:space="preserve">Junior</t>
  </si>
  <si>
    <t xml:space="preserve">16 - 17</t>
  </si>
  <si>
    <t xml:space="preserve">Sénior</t>
  </si>
  <si>
    <t xml:space="preserve">18 - 34</t>
  </si>
  <si>
    <t xml:space="preserve">Vétéran 1</t>
  </si>
  <si>
    <t xml:space="preserve">35 - 39</t>
  </si>
  <si>
    <t xml:space="preserve">Master 1</t>
  </si>
  <si>
    <t xml:space="preserve">Merci de lire attentivement ce qui suit avant de remplir les 2 onglets suivants</t>
  </si>
  <si>
    <t xml:space="preserve">Vétéran 2</t>
  </si>
  <si>
    <t xml:space="preserve">40 - 44</t>
  </si>
  <si>
    <t xml:space="preserve">Vétéran 3</t>
  </si>
  <si>
    <t xml:space="preserve">45 - 49</t>
  </si>
  <si>
    <t xml:space="preserve">Master 2</t>
  </si>
  <si>
    <t xml:space="preserve">Vétéran 4</t>
  </si>
  <si>
    <t xml:space="preserve">50 - 54</t>
  </si>
  <si>
    <t xml:space="preserve">Vétéran 5</t>
  </si>
  <si>
    <t xml:space="preserve">55 - 59</t>
  </si>
  <si>
    <t xml:space="preserve">Master 3</t>
  </si>
  <si>
    <t xml:space="preserve">Le club de plongée "Club Saint-Jacques - CSG plongée" et la commission départementale PSP76 sont ravis de vous compter parmi nos invités pour cet événement qui se déroulera au Centre Auqatique Intercommunal Alain Guilloit de 13h15 à  19h00
(accueil des chefs d'équipe dès 13h15; ces horaires vous seront confirmés quelques jours avant)
Cette fiche nous permettra de récolter toutes les données utiles à propos de vos participants
Aussi, nous vous demandons de la remplir le plus précisément possible.
Elle sera ensuite vérifiée et générée dans notre application.</t>
  </si>
  <si>
    <t xml:space="preserve">Vétéran 6</t>
  </si>
  <si>
    <t xml:space="preserve">60  et +</t>
  </si>
  <si>
    <t xml:space="preserve">65 et +</t>
  </si>
  <si>
    <t xml:space="preserve">Master 4</t>
  </si>
  <si>
    <t xml:space="preserve">Il vous sera demandé de nous communiquer sur le dernier onglet à quelles épreuves participent vos PSPeurs ainsi que
</t>
  </si>
  <si>
    <t xml:space="preserve">la constitution du relais et des binomes que vous souhaiteriez présenter. </t>
  </si>
  <si>
    <t xml:space="preserve">Les épreuves retenues pour cette rencontre sont les suivantes :</t>
  </si>
  <si>
    <t xml:space="preserve">50 m Combiné solo</t>
  </si>
  <si>
    <t xml:space="preserve">25 m Emersion 6 Kg</t>
  </si>
  <si>
    <t xml:space="preserve">50 m Octopus Mono bloc (en binôme)</t>
  </si>
  <si>
    <t xml:space="preserve">100 m Trial</t>
  </si>
  <si>
    <t xml:space="preserve">Relais Torpédo 4x50 m (en équipe)</t>
  </si>
  <si>
    <t xml:space="preserve">Ces épreuves se dérouleront dans un bassin couvert de 25 m de long et 2 m de profondeur max.
Le bonnet de bain n'est pas obligatoire.</t>
  </si>
  <si>
    <t xml:space="preserve">Pour ceux qui le souhaitent, il sera prévu un classement en individuel H/F ou équipe relais. Aucun podium n'est prévu.</t>
  </si>
  <si>
    <t xml:space="preserve">Les hommes et les femmes seront classés selon les catégories d'âge ci-dessous :</t>
  </si>
  <si>
    <t xml:space="preserve">(Jeunes)</t>
  </si>
  <si>
    <t xml:space="preserve">: pour les</t>
  </si>
  <si>
    <t xml:space="preserve">14 -17 ans</t>
  </si>
  <si>
    <t xml:space="preserve">(Adultes)</t>
  </si>
  <si>
    <t xml:space="preserve">18 ans et +</t>
  </si>
  <si>
    <t xml:space="preserve">Pour Rappel :</t>
  </si>
  <si>
    <r>
      <rPr>
        <b val="true"/>
        <sz val="12"/>
        <color rgb="FF000000"/>
        <rFont val="Calibri"/>
        <family val="2"/>
        <charset val="1"/>
      </rPr>
      <t xml:space="preserve">Seuls, les Présidents de clubs se chargeront de l’inscription de leurs plongeurs. Ils désigneront un chef d'équipe (coordonnées à saisir dans  l'onglet "Informations PSPeurs")
Ils certifient que ceux-ci sont en possession de la licence FFESSM </t>
    </r>
    <r>
      <rPr>
        <b val="true"/>
        <sz val="12"/>
        <color rgb="FFFF0000"/>
        <rFont val="Calibri"/>
        <family val="2"/>
        <charset val="1"/>
      </rPr>
      <t xml:space="preserve">2024,</t>
    </r>
    <r>
      <rPr>
        <b val="true"/>
        <sz val="12"/>
        <color rgb="FF000000"/>
        <rFont val="Calibri"/>
        <family val="2"/>
        <charset val="1"/>
      </rPr>
      <t xml:space="preserve"> d’un certificat médical d'absence de contre-indication à la pratique de la Plongée en scaphandre de moins d’un an, et a minima du niveau 1 FFESSM de plongée (ou plongeur d'or). Les mineurs devront être acompagné d'un adulte.
Les présidents de clubs s’assureront  que leurs pspeurs inscrits sont aptes à participer à la rencontre.
Ces informations pourrons faire l'objet de vérification en amont de la rencontre.</t>
    </r>
  </si>
  <si>
    <t xml:space="preserve">Ne seront acceptées que les inscriptions effectuées par un club.</t>
  </si>
  <si>
    <t xml:space="preserve">La date limite d'inscription est fixée au 24/03/2024</t>
  </si>
  <si>
    <t xml:space="preserve">A la réception des fichiers dûment remplies et envoyés par les présidents de clubs,
une confirmation de l'inscription sera alors envoyée par courriel par l'organisateur de la rencontre.
A renvoyer par courriel à plongee.sportive.76@gmail.com</t>
  </si>
  <si>
    <t xml:space="preserve">Pour tout renseignement complémentaire, n'hésitez pas à contacter l'organisateur de la rencontre :</t>
  </si>
  <si>
    <t xml:space="preserve">par courrier  électronique à l’adresse suivante plongee.sportive.76@gmail.com</t>
  </si>
  <si>
    <t xml:space="preserve">Données administratives</t>
  </si>
  <si>
    <t xml:space="preserve">Club : </t>
  </si>
  <si>
    <t xml:space="preserve">n° FFESSM du club : </t>
  </si>
  <si>
    <t xml:space="preserve">Chef d'équipe : </t>
  </si>
  <si>
    <t xml:space="preserve">adresse courriel : </t>
  </si>
  <si>
    <t xml:space="preserve">NOM</t>
  </si>
  <si>
    <t xml:space="preserve">Prénom</t>
  </si>
  <si>
    <t xml:space="preserve">Genre</t>
  </si>
  <si>
    <t xml:space="preserve">Club</t>
  </si>
  <si>
    <t xml:space="preserve">Date de Naissance</t>
  </si>
  <si>
    <t xml:space="preserve">Licence</t>
  </si>
  <si>
    <t xml:space="preserve">Niveau Plongée</t>
  </si>
  <si>
    <t xml:space="preserve">date Certificat Médical</t>
  </si>
  <si>
    <t xml:space="preserve">x</t>
  </si>
  <si>
    <t xml:space="preserve">TOTO</t>
  </si>
  <si>
    <t xml:space="preserve">Toto</t>
  </si>
  <si>
    <t xml:space="preserve">H</t>
  </si>
  <si>
    <t xml:space="preserve">A-06-282169</t>
  </si>
  <si>
    <t xml:space="preserve">N2</t>
  </si>
  <si>
    <t xml:space="preserve">TITI</t>
  </si>
  <si>
    <t xml:space="preserve">Titi</t>
  </si>
  <si>
    <t xml:space="preserve">F</t>
  </si>
  <si>
    <t xml:space="preserve">A-06-282170</t>
  </si>
  <si>
    <t xml:space="preserve">N3</t>
  </si>
  <si>
    <t xml:space="preserve">H / F</t>
  </si>
  <si>
    <t xml:space="preserve">Catégorie
Rencontre</t>
  </si>
  <si>
    <t xml:space="preserve">Combiné solo</t>
  </si>
  <si>
    <t xml:space="preserve">Temps
00:00.00</t>
  </si>
  <si>
    <t xml:space="preserve">25 m Emersion</t>
  </si>
  <si>
    <t xml:space="preserve">50 m Octopus mono bloc</t>
  </si>
  <si>
    <t xml:space="preserve">Binôme</t>
  </si>
  <si>
    <t xml:space="preserve">100 m
Trial</t>
  </si>
  <si>
    <t xml:space="preserve">Relais Torpédo</t>
  </si>
  <si>
    <t xml:space="preserve">Equipe n°</t>
  </si>
  <si>
    <t xml:space="preserve">Relais
non mixte</t>
  </si>
  <si>
    <t xml:space="preserve">Catégories d'âges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</si>
</sst>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F800]dddd&quot;, &quot;mmmm\ dd&quot;, &quot;yyyy"/>
    <numFmt numFmtId="166" formatCode="@"/>
    <numFmt numFmtId="167" formatCode="dddd\ d\ mmmm\ yyyy"/>
    <numFmt numFmtId="168" formatCode="&quot;saison &quot;#"/>
    <numFmt numFmtId="169" formatCode="d/m/yyyy"/>
    <numFmt numFmtId="170" formatCode="dd/mm/yyyy"/>
    <numFmt numFmtId="171" formatCode="#,##0"/>
    <numFmt numFmtId="172" formatCode="General"/>
    <numFmt numFmtId="173" formatCode="0"/>
    <numFmt numFmtId="174" formatCode="mm:ss.00"/>
  </numFmts>
  <fonts count="2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8"/>
      <color rgb="FF0070C0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CD2D"/>
      <name val="Calibri"/>
      <family val="2"/>
      <charset val="1"/>
    </font>
    <font>
      <b val="true"/>
      <sz val="16"/>
      <color rgb="FF0070C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6"/>
      <color rgb="FF92D050"/>
      <name val="Calibri"/>
      <family val="2"/>
      <charset val="1"/>
    </font>
    <font>
      <sz val="14"/>
      <color rgb="FF000000"/>
      <name val="Calibri"/>
      <family val="2"/>
      <charset val="1"/>
    </font>
    <font>
      <i val="true"/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1"/>
      <color rgb="FF0070C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28"/>
      <color rgb="FF0070C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8"/>
      <color rgb="FFC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color rgb="FFFFFFFF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C6D9F0"/>
      </patternFill>
    </fill>
    <fill>
      <patternFill patternType="solid">
        <fgColor rgb="FFFFFFCC"/>
        <bgColor rgb="FFFFFFFF"/>
      </patternFill>
    </fill>
    <fill>
      <patternFill patternType="solid">
        <fgColor rgb="FFFFC000"/>
        <bgColor rgb="FFFFCD2D"/>
      </patternFill>
    </fill>
    <fill>
      <patternFill patternType="solid">
        <fgColor rgb="FFF2F2F2"/>
        <bgColor rgb="FFFFFFFF"/>
      </patternFill>
    </fill>
    <fill>
      <patternFill patternType="solid">
        <fgColor rgb="FFA4D76B"/>
        <bgColor rgb="FF92D050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D8D8D8"/>
      </patternFill>
    </fill>
    <fill>
      <patternFill patternType="solid">
        <fgColor rgb="FFFF0000"/>
        <bgColor rgb="FFC00000"/>
      </patternFill>
    </fill>
    <fill>
      <patternFill patternType="solid">
        <fgColor rgb="FFDBE5F1"/>
        <bgColor rgb="FFD8D8D8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/>
      <bottom/>
      <diagonal/>
    </border>
    <border diagonalUp="false" diagonalDown="false">
      <left style="dotted"/>
      <right style="dotted"/>
      <top style="double"/>
      <bottom style="dotted"/>
      <diagonal/>
    </border>
    <border diagonalUp="false" diagonalDown="false">
      <left style="dotted"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/>
      <top style="dotted"/>
      <bottom style="dotted"/>
      <diagonal/>
    </border>
    <border diagonalUp="false" diagonalDown="false">
      <left/>
      <right/>
      <top/>
      <bottom style="thick">
        <color rgb="FF366092"/>
      </bottom>
      <diagonal/>
    </border>
    <border diagonalUp="false" diagonalDown="false">
      <left style="thick">
        <color rgb="FF366092"/>
      </left>
      <right style="thin">
        <color rgb="FF366092"/>
      </right>
      <top style="thick">
        <color rgb="FF366092"/>
      </top>
      <bottom style="thick">
        <color rgb="FF366092"/>
      </bottom>
      <diagonal/>
    </border>
    <border diagonalUp="false" diagonalDown="false">
      <left/>
      <right style="thin">
        <color rgb="FF366092"/>
      </right>
      <top style="thick">
        <color rgb="FF366092"/>
      </top>
      <bottom/>
      <diagonal/>
    </border>
    <border diagonalUp="false" diagonalDown="false">
      <left style="thin">
        <color rgb="FF366092"/>
      </left>
      <right style="thin">
        <color rgb="FF366092"/>
      </right>
      <top style="thick">
        <color rgb="FF366092"/>
      </top>
      <bottom/>
      <diagonal/>
    </border>
    <border diagonalUp="false" diagonalDown="false">
      <left style="thin">
        <color rgb="FF366092"/>
      </left>
      <right style="thick">
        <color rgb="FF366092"/>
      </right>
      <top style="thick">
        <color rgb="FF366092"/>
      </top>
      <bottom/>
      <diagonal/>
    </border>
    <border diagonalUp="false" diagonalDown="false">
      <left style="thick">
        <color rgb="FF366092"/>
      </left>
      <right style="thin">
        <color rgb="FF366092"/>
      </right>
      <top style="thick">
        <color rgb="FF366092"/>
      </top>
      <bottom style="hair">
        <color rgb="FF366092"/>
      </bottom>
      <diagonal/>
    </border>
    <border diagonalUp="false" diagonalDown="false">
      <left style="thin">
        <color rgb="FF366092"/>
      </left>
      <right style="thin">
        <color rgb="FF366092"/>
      </right>
      <top style="thick">
        <color rgb="FF366092"/>
      </top>
      <bottom style="hair">
        <color rgb="FF366092"/>
      </bottom>
      <diagonal/>
    </border>
    <border diagonalUp="false" diagonalDown="false">
      <left style="thin">
        <color rgb="FF366092"/>
      </left>
      <right style="thick">
        <color rgb="FF366092"/>
      </right>
      <top style="thick">
        <color rgb="FF366092"/>
      </top>
      <bottom style="hair">
        <color rgb="FF366092"/>
      </bottom>
      <diagonal/>
    </border>
    <border diagonalUp="false" diagonalDown="false">
      <left style="thick">
        <color rgb="FF366092"/>
      </left>
      <right style="thin">
        <color rgb="FF366092"/>
      </right>
      <top style="hair">
        <color rgb="FF366092"/>
      </top>
      <bottom style="thick">
        <color rgb="FF366092"/>
      </bottom>
      <diagonal/>
    </border>
    <border diagonalUp="false" diagonalDown="false">
      <left style="thin">
        <color rgb="FF366092"/>
      </left>
      <right style="thin">
        <color rgb="FF366092"/>
      </right>
      <top style="hair">
        <color rgb="FF366092"/>
      </top>
      <bottom style="thick">
        <color rgb="FF366092"/>
      </bottom>
      <diagonal/>
    </border>
    <border diagonalUp="false" diagonalDown="false">
      <left style="thin">
        <color rgb="FF366092"/>
      </left>
      <right style="thick">
        <color rgb="FF366092"/>
      </right>
      <top style="hair">
        <color rgb="FF366092"/>
      </top>
      <bottom style="thick">
        <color rgb="FF366092"/>
      </bottom>
      <diagonal/>
    </border>
    <border diagonalUp="false" diagonalDown="false">
      <left style="thick">
        <color rgb="FF366092"/>
      </left>
      <right style="thin">
        <color rgb="FF366092"/>
      </right>
      <top/>
      <bottom style="hair">
        <color rgb="FF366092"/>
      </bottom>
      <diagonal/>
    </border>
    <border diagonalUp="false" diagonalDown="false">
      <left style="thin">
        <color rgb="FF366092"/>
      </left>
      <right style="thin">
        <color rgb="FF366092"/>
      </right>
      <top/>
      <bottom style="hair">
        <color rgb="FF366092"/>
      </bottom>
      <diagonal/>
    </border>
    <border diagonalUp="false" diagonalDown="false">
      <left style="thin">
        <color rgb="FF366092"/>
      </left>
      <right style="thick">
        <color rgb="FF366092"/>
      </right>
      <top/>
      <bottom style="hair">
        <color rgb="FF366092"/>
      </bottom>
      <diagonal/>
    </border>
    <border diagonalUp="false" diagonalDown="false">
      <left style="thick">
        <color rgb="FF366092"/>
      </left>
      <right style="thin">
        <color rgb="FF366092"/>
      </right>
      <top style="hair">
        <color rgb="FF366092"/>
      </top>
      <bottom style="hair">
        <color rgb="FF366092"/>
      </bottom>
      <diagonal/>
    </border>
    <border diagonalUp="false" diagonalDown="false">
      <left style="thin">
        <color rgb="FF366092"/>
      </left>
      <right style="thin">
        <color rgb="FF366092"/>
      </right>
      <top style="hair">
        <color rgb="FF366092"/>
      </top>
      <bottom style="hair">
        <color rgb="FF366092"/>
      </bottom>
      <diagonal/>
    </border>
    <border diagonalUp="false" diagonalDown="false">
      <left/>
      <right/>
      <top style="double"/>
      <bottom/>
      <diagonal/>
    </border>
    <border diagonalUp="false" diagonalDown="false">
      <left style="thick">
        <color rgb="FF366092"/>
      </left>
      <right/>
      <top style="thick">
        <color rgb="FF366092"/>
      </top>
      <bottom/>
      <diagonal/>
    </border>
    <border diagonalUp="false" diagonalDown="false">
      <left style="thin">
        <color rgb="FF366092"/>
      </left>
      <right/>
      <top style="thick">
        <color rgb="FF366092"/>
      </top>
      <bottom/>
      <diagonal/>
    </border>
    <border diagonalUp="false" diagonalDown="false">
      <left style="thick">
        <color rgb="FF366092"/>
      </left>
      <right style="thin">
        <color rgb="FF366092"/>
      </right>
      <top style="thick">
        <color rgb="FF366092"/>
      </top>
      <bottom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>
        <color rgb="FF366092"/>
      </left>
      <right/>
      <top style="thick">
        <color rgb="FF366092"/>
      </top>
      <bottom style="hair">
        <color rgb="FF366092"/>
      </bottom>
      <diagonal/>
    </border>
    <border diagonalUp="false" diagonalDown="false">
      <left/>
      <right style="thin">
        <color rgb="FF366092"/>
      </right>
      <top style="thick">
        <color rgb="FF366092"/>
      </top>
      <bottom style="hair">
        <color rgb="FF366092"/>
      </bottom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>
        <color rgb="FF366092"/>
      </left>
      <right/>
      <top style="hair">
        <color rgb="FF366092"/>
      </top>
      <bottom style="thick">
        <color rgb="FF366092"/>
      </bottom>
      <diagonal/>
    </border>
    <border diagonalUp="false" diagonalDown="false">
      <left/>
      <right style="thin">
        <color rgb="FF366092"/>
      </right>
      <top style="hair">
        <color rgb="FF366092"/>
      </top>
      <bottom style="thick">
        <color rgb="FF366092"/>
      </bottom>
      <diagonal/>
    </border>
    <border diagonalUp="false" diagonalDown="false">
      <left/>
      <right style="thin"/>
      <top style="thin"/>
      <bottom style="thick">
        <color rgb="FF9BBB59"/>
      </bottom>
      <diagonal/>
    </border>
    <border diagonalUp="false" diagonalDown="false">
      <left style="thin"/>
      <right style="thin"/>
      <top style="thin"/>
      <bottom style="thick">
        <color rgb="FF9BBB59"/>
      </bottom>
      <diagonal/>
    </border>
    <border diagonalUp="false" diagonalDown="false">
      <left style="thin">
        <color rgb="FF366092"/>
      </left>
      <right/>
      <top/>
      <bottom style="hair">
        <color rgb="FF366092"/>
      </bottom>
      <diagonal/>
    </border>
    <border diagonalUp="false" diagonalDown="false">
      <left/>
      <right style="thin">
        <color rgb="FF366092"/>
      </right>
      <top/>
      <bottom style="hair">
        <color rgb="FF366092"/>
      </bottom>
      <diagonal/>
    </border>
    <border diagonalUp="false" diagonalDown="false">
      <left/>
      <right style="thin"/>
      <top style="thick">
        <color rgb="FF9BBB59"/>
      </top>
      <bottom style="thin"/>
      <diagonal/>
    </border>
    <border diagonalUp="false" diagonalDown="false">
      <left style="thin"/>
      <right style="thin"/>
      <top style="thick">
        <color rgb="FF9BBB59"/>
      </top>
      <bottom style="thin"/>
      <diagonal/>
    </border>
    <border diagonalUp="false" diagonalDown="false">
      <left style="thin">
        <color rgb="FF366092"/>
      </left>
      <right/>
      <top style="hair">
        <color rgb="FF366092"/>
      </top>
      <bottom style="hair">
        <color rgb="FF366092"/>
      </bottom>
      <diagonal/>
    </border>
    <border diagonalUp="false" diagonalDown="false">
      <left style="thin">
        <color rgb="FF366092"/>
      </left>
      <right style="thick">
        <color rgb="FF366092"/>
      </right>
      <top style="hair">
        <color rgb="FF366092"/>
      </top>
      <bottom style="hair">
        <color rgb="FF366092"/>
      </bottom>
      <diagonal/>
    </border>
    <border diagonalUp="false" diagonalDown="false">
      <left/>
      <right style="thin">
        <color rgb="FF366092"/>
      </right>
      <top style="hair">
        <color rgb="FF366092"/>
      </top>
      <bottom style="hair">
        <color rgb="FF366092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6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7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8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7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8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7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9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9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9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9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9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9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9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9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5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26" fillId="9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5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5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26" fillId="9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23" fillId="5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7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1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1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9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9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1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1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9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9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9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9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1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1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</cellStyles>
  <dxfs count="15">
    <dxf>
      <font>
        <color rgb="FFFF0000"/>
      </font>
      <fill>
        <patternFill>
          <bgColor rgb="FFA4D76B"/>
        </patternFill>
      </fill>
    </dxf>
    <dxf>
      <font>
        <color rgb="FFFF0000"/>
      </font>
      <fill>
        <patternFill>
          <bgColor rgb="FFA4D76B"/>
        </patternFill>
      </fill>
    </dxf>
    <dxf>
      <font>
        <color rgb="FFFF0000"/>
      </font>
      <fill>
        <patternFill>
          <bgColor rgb="FFA4D76B"/>
        </patternFill>
      </fill>
    </dxf>
    <dxf>
      <font>
        <color rgb="FFFF0000"/>
      </font>
      <fill>
        <patternFill>
          <bgColor rgb="FFFFC000"/>
        </patternFill>
      </fill>
    </dxf>
    <dxf>
      <font>
        <b val="1"/>
        <color rgb="FF0070C0"/>
      </font>
      <fill>
        <patternFill>
          <bgColor rgb="FF92D050"/>
        </patternFill>
      </fill>
    </dxf>
    <dxf>
      <fill>
        <patternFill>
          <bgColor rgb="00FFFFFF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74806"/>
      </font>
      <fill>
        <patternFill>
          <bgColor rgb="FF92D050"/>
        </patternFill>
      </fill>
    </dxf>
    <dxf>
      <fill>
        <patternFill>
          <bgColor rgb="FFC6D9F0"/>
        </patternFill>
      </fill>
    </dxf>
    <dxf>
      <fill>
        <patternFill>
          <bgColor rgb="FFD8D8D8"/>
        </patternFill>
      </fill>
    </dxf>
    <dxf>
      <fill>
        <patternFill>
          <bgColor rgb="FFD8D8D8"/>
        </patternFill>
      </fill>
    </dxf>
    <dxf>
      <fill>
        <patternFill>
          <bgColor rgb="FFD8D8D8"/>
        </patternFill>
      </fill>
    </dxf>
    <dxf>
      <fill>
        <patternFill>
          <bgColor rgb="FFD8D8D8"/>
        </patternFill>
      </fill>
    </dxf>
    <dxf>
      <fill>
        <patternFill>
          <bgColor rgb="FFD8D8D8"/>
        </patternFill>
      </fill>
    </dxf>
    <dxf>
      <fill>
        <patternFill>
          <bgColor rgb="FFD8D8D8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8D8D8"/>
      <rgbColor rgb="FF808080"/>
      <rgbColor rgb="FF9999FF"/>
      <rgbColor rgb="FF993366"/>
      <rgbColor rgb="FFFFFFCC"/>
      <rgbColor rgb="FFDBE5F1"/>
      <rgbColor rgb="FF660066"/>
      <rgbColor rgb="FFFF8080"/>
      <rgbColor rgb="FF0070C0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A4D76B"/>
      <rgbColor rgb="FFFFFF99"/>
      <rgbColor rgb="FF99CCFF"/>
      <rgbColor rgb="FFFF99CC"/>
      <rgbColor rgb="FFCC99FF"/>
      <rgbColor rgb="FFFFCD2D"/>
      <rgbColor rgb="FF3366FF"/>
      <rgbColor rgb="FF33CCCC"/>
      <rgbColor rgb="FF92D050"/>
      <rgbColor rgb="FFFFC000"/>
      <rgbColor rgb="FFFF9900"/>
      <rgbColor rgb="FFFF6600"/>
      <rgbColor rgb="FF366092"/>
      <rgbColor rgb="FF9BBB59"/>
      <rgbColor rgb="FF003366"/>
      <rgbColor rgb="FF339966"/>
      <rgbColor rgb="FF003300"/>
      <rgbColor rgb="FF333300"/>
      <rgbColor rgb="FF974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#&apos;Info PSPeurs&apos;!A1"/><Relationship Id="rId2" Type="http://schemas.openxmlformats.org/officeDocument/2006/relationships/image" Target="../media/image7.jpeg"/><Relationship Id="rId3" Type="http://schemas.openxmlformats.org/officeDocument/2006/relationships/image" Target="../media/image8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Description!A1"/><Relationship Id="rId2" Type="http://schemas.openxmlformats.org/officeDocument/2006/relationships/hyperlink" Target="#&apos;Inscrip Epreuves&apos;!A1"/><Relationship Id="rId3" Type="http://schemas.openxmlformats.org/officeDocument/2006/relationships/image" Target="../media/image9.jpeg"/><Relationship Id="rId4" Type="http://schemas.openxmlformats.org/officeDocument/2006/relationships/image" Target="../media/image10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&apos;Info PSPeurs&apos;!A1"/><Relationship Id="rId2" Type="http://schemas.openxmlformats.org/officeDocument/2006/relationships/image" Target="../media/image11.jpeg"/><Relationship Id="rId3" Type="http://schemas.openxmlformats.org/officeDocument/2006/relationships/image" Target="../media/image1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12</xdr:col>
      <xdr:colOff>133200</xdr:colOff>
      <xdr:row>52</xdr:row>
      <xdr:rowOff>85680</xdr:rowOff>
    </xdr:from>
    <xdr:to>
      <xdr:col>30</xdr:col>
      <xdr:colOff>487440</xdr:colOff>
      <xdr:row>54</xdr:row>
      <xdr:rowOff>94680</xdr:rowOff>
    </xdr:to>
    <xdr:sp>
      <xdr:nvSpPr>
        <xdr:cNvPr id="0" name="Shape 4"/>
        <xdr:cNvSpPr/>
      </xdr:nvSpPr>
      <xdr:spPr>
        <a:xfrm>
          <a:off x="9867600" y="12268080"/>
          <a:ext cx="1533240" cy="504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12</xdr:col>
      <xdr:colOff>133200</xdr:colOff>
      <xdr:row>52</xdr:row>
      <xdr:rowOff>146160</xdr:rowOff>
    </xdr:from>
    <xdr:to>
      <xdr:col>30</xdr:col>
      <xdr:colOff>268560</xdr:colOff>
      <xdr:row>54</xdr:row>
      <xdr:rowOff>62280</xdr:rowOff>
    </xdr:to>
    <xdr:sp>
      <xdr:nvSpPr>
        <xdr:cNvPr id="1" name="Shape 5">
          <a:hlinkClick r:id="rId1"/>
        </xdr:cNvPr>
        <xdr:cNvSpPr/>
      </xdr:nvSpPr>
      <xdr:spPr>
        <a:xfrm>
          <a:off x="9867600" y="12328560"/>
          <a:ext cx="1314360" cy="41148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5787c0"/>
            </a:gs>
            <a:gs pos="100000">
              <a:srgbClr val="2b4d74"/>
            </a:gs>
          </a:gsLst>
          <a:lin ang="2700000"/>
        </a:gradFill>
        <a:ln w="0">
          <a:noFill/>
        </a:ln>
      </xdr:spPr>
      <xdr:style>
        <a:lnRef idx="0"/>
        <a:fillRef idx="0"/>
        <a:effectRef idx="0"/>
        <a:fontRef idx="minor"/>
      </xdr:style>
      <xdr:txBody>
        <a:bodyPr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400" spc="-1" strike="noStrike">
              <a:solidFill>
                <a:srgbClr val="ffffff"/>
              </a:solidFill>
              <a:latin typeface="Calibri"/>
              <a:ea typeface="Calibri"/>
            </a:rPr>
            <a:t>Continuer</a:t>
          </a:r>
          <a:endParaRPr b="0" lang="fr-FR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29</xdr:col>
      <xdr:colOff>700560</xdr:colOff>
      <xdr:row>52</xdr:row>
      <xdr:rowOff>85680</xdr:rowOff>
    </xdr:from>
    <xdr:to>
      <xdr:col>30</xdr:col>
      <xdr:colOff>487800</xdr:colOff>
      <xdr:row>54</xdr:row>
      <xdr:rowOff>94680</xdr:rowOff>
    </xdr:to>
    <xdr:sp>
      <xdr:nvSpPr>
        <xdr:cNvPr id="2" name="Shape 7"/>
        <xdr:cNvSpPr/>
      </xdr:nvSpPr>
      <xdr:spPr>
        <a:xfrm>
          <a:off x="10858320" y="12268080"/>
          <a:ext cx="542880" cy="504360"/>
        </a:xfrm>
        <a:prstGeom prst="ellipse">
          <a:avLst/>
        </a:prstGeom>
        <a:solidFill>
          <a:schemeClr val="accent1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30</xdr:col>
      <xdr:colOff>30600</xdr:colOff>
      <xdr:row>52</xdr:row>
      <xdr:rowOff>165600</xdr:rowOff>
    </xdr:from>
    <xdr:to>
      <xdr:col>30</xdr:col>
      <xdr:colOff>401760</xdr:colOff>
      <xdr:row>54</xdr:row>
      <xdr:rowOff>15120</xdr:rowOff>
    </xdr:to>
    <xdr:sp>
      <xdr:nvSpPr>
        <xdr:cNvPr id="3" name="Shape 8"/>
        <xdr:cNvSpPr/>
      </xdr:nvSpPr>
      <xdr:spPr>
        <a:xfrm>
          <a:off x="10944000" y="12348000"/>
          <a:ext cx="371160" cy="344880"/>
        </a:xfrm>
        <a:prstGeom prst="ellipse">
          <a:avLst/>
        </a:prstGeom>
        <a:solidFill>
          <a:srgbClr val="497dd0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30</xdr:col>
      <xdr:colOff>160920</xdr:colOff>
      <xdr:row>52</xdr:row>
      <xdr:rowOff>231840</xdr:rowOff>
    </xdr:from>
    <xdr:to>
      <xdr:col>30</xdr:col>
      <xdr:colOff>388080</xdr:colOff>
      <xdr:row>53</xdr:row>
      <xdr:rowOff>210600</xdr:rowOff>
    </xdr:to>
    <xdr:sp>
      <xdr:nvSpPr>
        <xdr:cNvPr id="4" name="Shape 9"/>
        <xdr:cNvSpPr/>
      </xdr:nvSpPr>
      <xdr:spPr>
        <a:xfrm rot="5400000">
          <a:off x="11074320" y="12413520"/>
          <a:ext cx="226440" cy="227160"/>
        </a:xfrm>
        <a:prstGeom prst="triangle">
          <a:avLst>
            <a:gd name="adj" fmla="val 50000"/>
          </a:avLst>
        </a:prstGeom>
        <a:solidFill>
          <a:schemeClr val="lt1"/>
        </a:solidFill>
        <a:ln w="25400">
          <a:solidFill>
            <a:srgbClr val="395e89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11</xdr:col>
      <xdr:colOff>762480</xdr:colOff>
      <xdr:row>6</xdr:row>
      <xdr:rowOff>37800</xdr:rowOff>
    </xdr:to>
    <xdr:pic>
      <xdr:nvPicPr>
        <xdr:cNvPr id="5" name="image2.jpg" descr=""/>
        <xdr:cNvPicPr/>
      </xdr:nvPicPr>
      <xdr:blipFill>
        <a:blip r:embed="rId2"/>
        <a:stretch/>
      </xdr:blipFill>
      <xdr:spPr>
        <a:xfrm>
          <a:off x="8498520" y="0"/>
          <a:ext cx="1152000" cy="1171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114480</xdr:colOff>
      <xdr:row>0</xdr:row>
      <xdr:rowOff>0</xdr:rowOff>
    </xdr:from>
    <xdr:to>
      <xdr:col>2</xdr:col>
      <xdr:colOff>720720</xdr:colOff>
      <xdr:row>5</xdr:row>
      <xdr:rowOff>76320</xdr:rowOff>
    </xdr:to>
    <xdr:pic>
      <xdr:nvPicPr>
        <xdr:cNvPr id="6" name="image1.jpg" descr=""/>
        <xdr:cNvPicPr/>
      </xdr:nvPicPr>
      <xdr:blipFill>
        <a:blip r:embed="rId3"/>
        <a:stretch/>
      </xdr:blipFill>
      <xdr:spPr>
        <a:xfrm>
          <a:off x="114480" y="0"/>
          <a:ext cx="1875960" cy="1028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13</xdr:col>
      <xdr:colOff>466560</xdr:colOff>
      <xdr:row>3</xdr:row>
      <xdr:rowOff>285840</xdr:rowOff>
    </xdr:from>
    <xdr:to>
      <xdr:col>15</xdr:col>
      <xdr:colOff>269280</xdr:colOff>
      <xdr:row>4</xdr:row>
      <xdr:rowOff>380880</xdr:rowOff>
    </xdr:to>
    <xdr:sp>
      <xdr:nvSpPr>
        <xdr:cNvPr id="7" name="Shape 4"/>
        <xdr:cNvSpPr/>
      </xdr:nvSpPr>
      <xdr:spPr>
        <a:xfrm flipH="1">
          <a:off x="11156760" y="1276200"/>
          <a:ext cx="1314000" cy="495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650880</xdr:colOff>
      <xdr:row>3</xdr:row>
      <xdr:rowOff>338040</xdr:rowOff>
    </xdr:from>
    <xdr:to>
      <xdr:col>15</xdr:col>
      <xdr:colOff>269280</xdr:colOff>
      <xdr:row>4</xdr:row>
      <xdr:rowOff>341640</xdr:rowOff>
    </xdr:to>
    <xdr:sp>
      <xdr:nvSpPr>
        <xdr:cNvPr id="8" name="Shape 11">
          <a:hlinkClick r:id="rId1"/>
        </xdr:cNvPr>
        <xdr:cNvSpPr/>
      </xdr:nvSpPr>
      <xdr:spPr>
        <a:xfrm flipH="1">
          <a:off x="11341080" y="1328400"/>
          <a:ext cx="1129680" cy="40356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5787c0"/>
            </a:gs>
            <a:gs pos="100000">
              <a:srgbClr val="2b4d74"/>
            </a:gs>
          </a:gsLst>
          <a:lin ang="8100000"/>
        </a:gradFill>
        <a:ln w="0">
          <a:noFill/>
        </a:ln>
      </xdr:spPr>
      <xdr:style>
        <a:lnRef idx="0"/>
        <a:fillRef idx="0"/>
        <a:effectRef idx="0"/>
        <a:fontRef idx="minor"/>
      </xdr:style>
      <xdr:txBody>
        <a:bodyPr anchor="ctr">
          <a:noAutofit/>
        </a:bodyPr>
        <a:p>
          <a:pPr algn="r">
            <a:lnSpc>
              <a:spcPct val="100000"/>
            </a:lnSpc>
            <a:tabLst>
              <a:tab algn="l" pos="0"/>
            </a:tabLst>
          </a:pPr>
          <a:r>
            <a:rPr b="1" lang="en-US" sz="1400" spc="-1" strike="noStrike">
              <a:solidFill>
                <a:srgbClr val="ffffff"/>
              </a:solidFill>
              <a:latin typeface="Calibri"/>
              <a:ea typeface="Calibri"/>
            </a:rPr>
            <a:t>Revenir</a:t>
          </a:r>
          <a:endParaRPr b="0" lang="fr-FR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13</xdr:col>
      <xdr:colOff>466560</xdr:colOff>
      <xdr:row>3</xdr:row>
      <xdr:rowOff>285840</xdr:rowOff>
    </xdr:from>
    <xdr:to>
      <xdr:col>14</xdr:col>
      <xdr:colOff>177480</xdr:colOff>
      <xdr:row>4</xdr:row>
      <xdr:rowOff>380880</xdr:rowOff>
    </xdr:to>
    <xdr:sp>
      <xdr:nvSpPr>
        <xdr:cNvPr id="9" name="Shape 12"/>
        <xdr:cNvSpPr/>
      </xdr:nvSpPr>
      <xdr:spPr>
        <a:xfrm flipH="1">
          <a:off x="11156760" y="1276200"/>
          <a:ext cx="466560" cy="495000"/>
        </a:xfrm>
        <a:prstGeom prst="ellipse">
          <a:avLst/>
        </a:prstGeom>
        <a:solidFill>
          <a:schemeClr val="accent1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540360</xdr:colOff>
      <xdr:row>3</xdr:row>
      <xdr:rowOff>363960</xdr:rowOff>
    </xdr:from>
    <xdr:to>
      <xdr:col>14</xdr:col>
      <xdr:colOff>103680</xdr:colOff>
      <xdr:row>4</xdr:row>
      <xdr:rowOff>302400</xdr:rowOff>
    </xdr:to>
    <xdr:sp>
      <xdr:nvSpPr>
        <xdr:cNvPr id="10" name="Shape 13"/>
        <xdr:cNvSpPr/>
      </xdr:nvSpPr>
      <xdr:spPr>
        <a:xfrm flipH="1">
          <a:off x="11230560" y="1354320"/>
          <a:ext cx="318960" cy="338400"/>
        </a:xfrm>
        <a:prstGeom prst="ellipse">
          <a:avLst/>
        </a:prstGeom>
        <a:solidFill>
          <a:srgbClr val="497dd0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553320</xdr:colOff>
      <xdr:row>4</xdr:row>
      <xdr:rowOff>29160</xdr:rowOff>
    </xdr:from>
    <xdr:to>
      <xdr:col>13</xdr:col>
      <xdr:colOff>748440</xdr:colOff>
      <xdr:row>4</xdr:row>
      <xdr:rowOff>251280</xdr:rowOff>
    </xdr:to>
    <xdr:sp>
      <xdr:nvSpPr>
        <xdr:cNvPr id="11" name="Shape 14"/>
        <xdr:cNvSpPr/>
      </xdr:nvSpPr>
      <xdr:spPr>
        <a:xfrm flipH="1" rot="16200000">
          <a:off x="11229840" y="1432440"/>
          <a:ext cx="222120" cy="195120"/>
        </a:xfrm>
        <a:prstGeom prst="triangle">
          <a:avLst>
            <a:gd name="adj" fmla="val 50000"/>
          </a:avLst>
        </a:prstGeom>
        <a:solidFill>
          <a:schemeClr val="lt1"/>
        </a:solidFill>
        <a:ln w="25400">
          <a:solidFill>
            <a:srgbClr val="395e89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428760</xdr:colOff>
      <xdr:row>1</xdr:row>
      <xdr:rowOff>266760</xdr:rowOff>
    </xdr:from>
    <xdr:to>
      <xdr:col>15</xdr:col>
      <xdr:colOff>279360</xdr:colOff>
      <xdr:row>3</xdr:row>
      <xdr:rowOff>218880</xdr:rowOff>
    </xdr:to>
    <xdr:sp>
      <xdr:nvSpPr>
        <xdr:cNvPr id="12" name="Shape 4"/>
        <xdr:cNvSpPr/>
      </xdr:nvSpPr>
      <xdr:spPr>
        <a:xfrm>
          <a:off x="11118960" y="666720"/>
          <a:ext cx="1361880" cy="542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428760</xdr:colOff>
      <xdr:row>1</xdr:row>
      <xdr:rowOff>331560</xdr:rowOff>
    </xdr:from>
    <xdr:to>
      <xdr:col>15</xdr:col>
      <xdr:colOff>84960</xdr:colOff>
      <xdr:row>3</xdr:row>
      <xdr:rowOff>183600</xdr:rowOff>
    </xdr:to>
    <xdr:sp>
      <xdr:nvSpPr>
        <xdr:cNvPr id="13" name="Shape 16">
          <a:hlinkClick r:id="rId2"/>
        </xdr:cNvPr>
        <xdr:cNvSpPr/>
      </xdr:nvSpPr>
      <xdr:spPr>
        <a:xfrm>
          <a:off x="11118960" y="731520"/>
          <a:ext cx="1167480" cy="44244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5787c0"/>
            </a:gs>
            <a:gs pos="100000">
              <a:srgbClr val="2b4d74"/>
            </a:gs>
          </a:gsLst>
          <a:lin ang="2700000"/>
        </a:gradFill>
        <a:ln w="0">
          <a:noFill/>
        </a:ln>
      </xdr:spPr>
      <xdr:style>
        <a:lnRef idx="0"/>
        <a:fillRef idx="0"/>
        <a:effectRef idx="0"/>
        <a:fontRef idx="minor"/>
      </xdr:style>
      <xdr:txBody>
        <a:bodyPr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400" spc="-1" strike="noStrike">
              <a:solidFill>
                <a:srgbClr val="ffffff"/>
              </a:solidFill>
              <a:latin typeface="Calibri"/>
              <a:ea typeface="Calibri"/>
            </a:rPr>
            <a:t>Continuer</a:t>
          </a:r>
          <a:endParaRPr b="0" lang="fr-FR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14</xdr:col>
      <xdr:colOff>552600</xdr:colOff>
      <xdr:row>1</xdr:row>
      <xdr:rowOff>266760</xdr:rowOff>
    </xdr:from>
    <xdr:to>
      <xdr:col>15</xdr:col>
      <xdr:colOff>279000</xdr:colOff>
      <xdr:row>3</xdr:row>
      <xdr:rowOff>218880</xdr:rowOff>
    </xdr:to>
    <xdr:sp>
      <xdr:nvSpPr>
        <xdr:cNvPr id="14" name="Shape 18"/>
        <xdr:cNvSpPr/>
      </xdr:nvSpPr>
      <xdr:spPr>
        <a:xfrm>
          <a:off x="11998440" y="666720"/>
          <a:ext cx="482040" cy="542520"/>
        </a:xfrm>
        <a:prstGeom prst="ellipse">
          <a:avLst/>
        </a:prstGeom>
        <a:solidFill>
          <a:schemeClr val="accent1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628920</xdr:colOff>
      <xdr:row>1</xdr:row>
      <xdr:rowOff>352440</xdr:rowOff>
    </xdr:from>
    <xdr:to>
      <xdr:col>15</xdr:col>
      <xdr:colOff>203040</xdr:colOff>
      <xdr:row>3</xdr:row>
      <xdr:rowOff>133200</xdr:rowOff>
    </xdr:to>
    <xdr:sp>
      <xdr:nvSpPr>
        <xdr:cNvPr id="15" name="Shape 19"/>
        <xdr:cNvSpPr/>
      </xdr:nvSpPr>
      <xdr:spPr>
        <a:xfrm>
          <a:off x="12074760" y="752400"/>
          <a:ext cx="329760" cy="371160"/>
        </a:xfrm>
        <a:prstGeom prst="ellipse">
          <a:avLst/>
        </a:prstGeom>
        <a:solidFill>
          <a:srgbClr val="497dd0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744480</xdr:colOff>
      <xdr:row>2</xdr:row>
      <xdr:rowOff>23760</xdr:rowOff>
    </xdr:from>
    <xdr:to>
      <xdr:col>15</xdr:col>
      <xdr:colOff>190440</xdr:colOff>
      <xdr:row>3</xdr:row>
      <xdr:rowOff>77040</xdr:rowOff>
    </xdr:to>
    <xdr:sp>
      <xdr:nvSpPr>
        <xdr:cNvPr id="16" name="Shape 20"/>
        <xdr:cNvSpPr/>
      </xdr:nvSpPr>
      <xdr:spPr>
        <a:xfrm rot="5400000">
          <a:off x="12169080" y="844200"/>
          <a:ext cx="243720" cy="201600"/>
        </a:xfrm>
        <a:prstGeom prst="triangle">
          <a:avLst>
            <a:gd name="adj" fmla="val 50000"/>
          </a:avLst>
        </a:prstGeom>
        <a:solidFill>
          <a:schemeClr val="lt1"/>
        </a:solidFill>
        <a:ln w="25400">
          <a:solidFill>
            <a:srgbClr val="395e89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333360</xdr:colOff>
      <xdr:row>3</xdr:row>
      <xdr:rowOff>9360</xdr:rowOff>
    </xdr:to>
    <xdr:pic>
      <xdr:nvPicPr>
        <xdr:cNvPr id="17" name="image3.jpg" descr=""/>
        <xdr:cNvPicPr/>
      </xdr:nvPicPr>
      <xdr:blipFill>
        <a:blip r:embed="rId3"/>
        <a:stretch/>
      </xdr:blipFill>
      <xdr:spPr>
        <a:xfrm>
          <a:off x="10004760" y="0"/>
          <a:ext cx="1018800" cy="999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1433880</xdr:colOff>
      <xdr:row>2</xdr:row>
      <xdr:rowOff>47520</xdr:rowOff>
    </xdr:to>
    <xdr:pic>
      <xdr:nvPicPr>
        <xdr:cNvPr id="18" name="image4.jpg" descr=""/>
        <xdr:cNvPicPr/>
      </xdr:nvPicPr>
      <xdr:blipFill>
        <a:blip r:embed="rId4"/>
        <a:stretch/>
      </xdr:blipFill>
      <xdr:spPr>
        <a:xfrm>
          <a:off x="0" y="0"/>
          <a:ext cx="1695240" cy="847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609480</xdr:colOff>
      <xdr:row>0</xdr:row>
      <xdr:rowOff>295200</xdr:rowOff>
    </xdr:from>
    <xdr:to>
      <xdr:col>18</xdr:col>
      <xdr:colOff>587520</xdr:colOff>
      <xdr:row>1</xdr:row>
      <xdr:rowOff>390240</xdr:rowOff>
    </xdr:to>
    <xdr:sp>
      <xdr:nvSpPr>
        <xdr:cNvPr id="19" name="Shape 4"/>
        <xdr:cNvSpPr/>
      </xdr:nvSpPr>
      <xdr:spPr>
        <a:xfrm flipH="1">
          <a:off x="10844280" y="295200"/>
          <a:ext cx="1599840" cy="495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17</xdr:col>
      <xdr:colOff>17280</xdr:colOff>
      <xdr:row>0</xdr:row>
      <xdr:rowOff>347400</xdr:rowOff>
    </xdr:from>
    <xdr:to>
      <xdr:col>18</xdr:col>
      <xdr:colOff>586800</xdr:colOff>
      <xdr:row>1</xdr:row>
      <xdr:rowOff>351000</xdr:rowOff>
    </xdr:to>
    <xdr:sp>
      <xdr:nvSpPr>
        <xdr:cNvPr id="20" name="Shape 22">
          <a:hlinkClick r:id="rId1"/>
        </xdr:cNvPr>
        <xdr:cNvSpPr/>
      </xdr:nvSpPr>
      <xdr:spPr>
        <a:xfrm flipH="1">
          <a:off x="11067840" y="347400"/>
          <a:ext cx="1375560" cy="40356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5787c0"/>
            </a:gs>
            <a:gs pos="100000">
              <a:srgbClr val="2b4d74"/>
            </a:gs>
          </a:gsLst>
          <a:lin ang="8100000"/>
        </a:gradFill>
        <a:ln w="0">
          <a:noFill/>
        </a:ln>
      </xdr:spPr>
      <xdr:style>
        <a:lnRef idx="0"/>
        <a:fillRef idx="0"/>
        <a:effectRef idx="0"/>
        <a:fontRef idx="minor"/>
      </xdr:style>
      <xdr:txBody>
        <a:bodyPr anchor="ctr">
          <a:noAutofit/>
        </a:bodyPr>
        <a:p>
          <a:pPr algn="r">
            <a:lnSpc>
              <a:spcPct val="100000"/>
            </a:lnSpc>
            <a:tabLst>
              <a:tab algn="l" pos="0"/>
            </a:tabLst>
          </a:pPr>
          <a:r>
            <a:rPr b="1" lang="en-US" sz="1400" spc="-1" strike="noStrike">
              <a:solidFill>
                <a:srgbClr val="ffffff"/>
              </a:solidFill>
              <a:latin typeface="Calibri"/>
              <a:ea typeface="Calibri"/>
            </a:rPr>
            <a:t>Revenir</a:t>
          </a:r>
          <a:endParaRPr b="0" lang="fr-FR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15</xdr:col>
      <xdr:colOff>609480</xdr:colOff>
      <xdr:row>0</xdr:row>
      <xdr:rowOff>295200</xdr:rowOff>
    </xdr:from>
    <xdr:to>
      <xdr:col>17</xdr:col>
      <xdr:colOff>361800</xdr:colOff>
      <xdr:row>1</xdr:row>
      <xdr:rowOff>390240</xdr:rowOff>
    </xdr:to>
    <xdr:sp>
      <xdr:nvSpPr>
        <xdr:cNvPr id="21" name="Shape 23"/>
        <xdr:cNvSpPr/>
      </xdr:nvSpPr>
      <xdr:spPr>
        <a:xfrm flipH="1">
          <a:off x="10844280" y="295200"/>
          <a:ext cx="568080" cy="495000"/>
        </a:xfrm>
        <a:prstGeom prst="ellipse">
          <a:avLst/>
        </a:prstGeom>
        <a:solidFill>
          <a:schemeClr val="accent1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15</xdr:col>
      <xdr:colOff>698760</xdr:colOff>
      <xdr:row>0</xdr:row>
      <xdr:rowOff>373320</xdr:rowOff>
    </xdr:from>
    <xdr:to>
      <xdr:col>17</xdr:col>
      <xdr:colOff>271440</xdr:colOff>
      <xdr:row>1</xdr:row>
      <xdr:rowOff>311760</xdr:rowOff>
    </xdr:to>
    <xdr:sp>
      <xdr:nvSpPr>
        <xdr:cNvPr id="22" name="Shape 24"/>
        <xdr:cNvSpPr/>
      </xdr:nvSpPr>
      <xdr:spPr>
        <a:xfrm flipH="1">
          <a:off x="10933560" y="373320"/>
          <a:ext cx="388440" cy="338400"/>
        </a:xfrm>
        <a:prstGeom prst="ellipse">
          <a:avLst/>
        </a:prstGeom>
        <a:solidFill>
          <a:srgbClr val="497dd0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15</xdr:col>
      <xdr:colOff>714600</xdr:colOff>
      <xdr:row>1</xdr:row>
      <xdr:rowOff>38520</xdr:rowOff>
    </xdr:from>
    <xdr:to>
      <xdr:col>17</xdr:col>
      <xdr:colOff>136440</xdr:colOff>
      <xdr:row>1</xdr:row>
      <xdr:rowOff>260640</xdr:rowOff>
    </xdr:to>
    <xdr:sp>
      <xdr:nvSpPr>
        <xdr:cNvPr id="23" name="Shape 25"/>
        <xdr:cNvSpPr/>
      </xdr:nvSpPr>
      <xdr:spPr>
        <a:xfrm flipH="1" rot="16200000">
          <a:off x="10956960" y="430200"/>
          <a:ext cx="222120" cy="237600"/>
        </a:xfrm>
        <a:prstGeom prst="triangle">
          <a:avLst>
            <a:gd name="adj" fmla="val 50000"/>
          </a:avLst>
        </a:prstGeom>
        <a:solidFill>
          <a:schemeClr val="lt1"/>
        </a:solidFill>
        <a:ln w="25400">
          <a:solidFill>
            <a:srgbClr val="395e89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257040</xdr:colOff>
      <xdr:row>0</xdr:row>
      <xdr:rowOff>0</xdr:rowOff>
    </xdr:from>
    <xdr:to>
      <xdr:col>2</xdr:col>
      <xdr:colOff>932400</xdr:colOff>
      <xdr:row>2</xdr:row>
      <xdr:rowOff>18720</xdr:rowOff>
    </xdr:to>
    <xdr:pic>
      <xdr:nvPicPr>
        <xdr:cNvPr id="24" name="image5.jpg" descr=""/>
        <xdr:cNvPicPr/>
      </xdr:nvPicPr>
      <xdr:blipFill>
        <a:blip r:embed="rId2"/>
        <a:stretch/>
      </xdr:blipFill>
      <xdr:spPr>
        <a:xfrm>
          <a:off x="257040" y="0"/>
          <a:ext cx="1742760" cy="818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390600</xdr:colOff>
      <xdr:row>0</xdr:row>
      <xdr:rowOff>0</xdr:rowOff>
    </xdr:from>
    <xdr:to>
      <xdr:col>14</xdr:col>
      <xdr:colOff>527400</xdr:colOff>
      <xdr:row>2</xdr:row>
      <xdr:rowOff>133200</xdr:rowOff>
    </xdr:to>
    <xdr:pic>
      <xdr:nvPicPr>
        <xdr:cNvPr id="25" name="image3.jpg" descr=""/>
        <xdr:cNvPicPr/>
      </xdr:nvPicPr>
      <xdr:blipFill>
        <a:blip r:embed="rId3"/>
        <a:stretch/>
      </xdr:blipFill>
      <xdr:spPr>
        <a:xfrm>
          <a:off x="9013680" y="0"/>
          <a:ext cx="942480" cy="93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E1000"/>
  <sheetViews>
    <sheetView showFormulas="false" showGridLines="false" showRowColHeaders="true" showZeros="true" rightToLeft="false" tabSelected="true" showOutlineSymbols="true" defaultGridColor="true" view="normal" topLeftCell="A37" colorId="64" zoomScale="80" zoomScaleNormal="80" zoomScalePageLayoutView="100" workbookViewId="0">
      <selection pane="topLeft" activeCell="B42" activeCellId="0" sqref="B42"/>
    </sheetView>
  </sheetViews>
  <sheetFormatPr defaultColWidth="14.4453125" defaultRowHeight="15" zeroHeight="true" outlineLevelRow="0" outlineLevelCol="0"/>
  <cols>
    <col collapsed="false" customWidth="true" hidden="false" outlineLevel="0" max="1" min="1" style="1" width="6.01"/>
    <col collapsed="false" customWidth="true" hidden="false" outlineLevel="0" max="12" min="2" style="1" width="11.99"/>
    <col collapsed="false" customWidth="true" hidden="false" outlineLevel="0" max="13" min="13" style="1" width="6.01"/>
    <col collapsed="false" customWidth="true" hidden="true" outlineLevel="0" max="17" min="14" style="1" width="11.42"/>
    <col collapsed="false" customWidth="true" hidden="true" outlineLevel="0" max="29" min="18" style="1" width="7.42"/>
    <col collapsed="false" customWidth="true" hidden="false" outlineLevel="0" max="31" min="30" style="1" width="10.71"/>
    <col collapsed="false" customWidth="false" hidden="false" outlineLevel="0" max="32" min="32" style="1" width="14.43"/>
    <col collapsed="false" customWidth="false" hidden="true" outlineLevel="0" max="1024" min="33" style="1" width="14.43"/>
  </cols>
  <sheetData>
    <row r="1" customFormat="false" ht="18" hidden="false" customHeight="true" outlineLevel="0" collapsed="false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customFormat="false" ht="14.25" hidden="false" customHeight="true" outlineLevel="0" collapsed="false">
      <c r="A2" s="2"/>
      <c r="B2" s="2"/>
      <c r="C2" s="2"/>
      <c r="D2" s="3"/>
      <c r="E2" s="3"/>
      <c r="F2" s="3"/>
      <c r="G2" s="3"/>
      <c r="H2" s="3"/>
      <c r="I2" s="3"/>
      <c r="J2" s="3"/>
      <c r="K2" s="4"/>
      <c r="L2" s="2"/>
      <c r="M2" s="2"/>
      <c r="N2" s="2" t="s">
        <v>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customFormat="false" ht="14.25" hidden="false" customHeight="true" outlineLevel="0" collapsed="false">
      <c r="A3" s="2"/>
      <c r="B3" s="2"/>
      <c r="C3" s="2"/>
      <c r="D3" s="6" t="s">
        <v>3</v>
      </c>
      <c r="E3" s="6"/>
      <c r="F3" s="6"/>
      <c r="G3" s="6"/>
      <c r="H3" s="6"/>
      <c r="I3" s="6"/>
      <c r="J3" s="6"/>
      <c r="K3" s="4"/>
      <c r="L3" s="7"/>
      <c r="M3" s="2"/>
      <c r="N3" s="8" t="s">
        <v>4</v>
      </c>
      <c r="O3" s="8" t="s">
        <v>5</v>
      </c>
      <c r="P3" s="8" t="s">
        <v>6</v>
      </c>
      <c r="Q3" s="8" t="s">
        <v>4</v>
      </c>
      <c r="R3" s="8" t="s">
        <v>7</v>
      </c>
      <c r="S3" s="8" t="s">
        <v>8</v>
      </c>
      <c r="T3" s="8" t="s">
        <v>9</v>
      </c>
      <c r="U3" s="8" t="s">
        <v>10</v>
      </c>
      <c r="V3" s="8" t="s">
        <v>11</v>
      </c>
      <c r="W3" s="8" t="s">
        <v>12</v>
      </c>
      <c r="X3" s="8" t="s">
        <v>13</v>
      </c>
      <c r="Y3" s="8" t="s">
        <v>14</v>
      </c>
      <c r="Z3" s="8" t="s">
        <v>15</v>
      </c>
      <c r="AA3" s="8" t="s">
        <v>16</v>
      </c>
      <c r="AB3" s="8" t="s">
        <v>17</v>
      </c>
      <c r="AC3" s="8" t="s">
        <v>18</v>
      </c>
      <c r="AD3" s="2"/>
      <c r="AE3" s="2"/>
    </row>
    <row r="4" customFormat="false" ht="14.25" hidden="false" customHeight="true" outlineLevel="0" collapsed="false">
      <c r="A4" s="2"/>
      <c r="B4" s="2"/>
      <c r="C4" s="2"/>
      <c r="D4" s="6"/>
      <c r="E4" s="6"/>
      <c r="F4" s="6"/>
      <c r="G4" s="6"/>
      <c r="H4" s="6"/>
      <c r="I4" s="6"/>
      <c r="J4" s="6"/>
      <c r="K4" s="4"/>
      <c r="L4" s="7"/>
      <c r="M4" s="2"/>
      <c r="N4" s="9" t="s">
        <v>19</v>
      </c>
      <c r="O4" s="9" t="s">
        <v>20</v>
      </c>
      <c r="P4" s="9" t="s">
        <v>19</v>
      </c>
      <c r="Q4" s="10" t="s">
        <v>7</v>
      </c>
      <c r="R4" s="11" t="s">
        <v>10</v>
      </c>
      <c r="S4" s="12" t="s">
        <v>21</v>
      </c>
      <c r="T4" s="12" t="s">
        <v>21</v>
      </c>
      <c r="U4" s="12" t="s">
        <v>21</v>
      </c>
      <c r="V4" s="12" t="s">
        <v>21</v>
      </c>
      <c r="W4" s="12" t="s">
        <v>21</v>
      </c>
      <c r="X4" s="12" t="s">
        <v>21</v>
      </c>
      <c r="Y4" s="12" t="s">
        <v>21</v>
      </c>
      <c r="Z4" s="12" t="s">
        <v>21</v>
      </c>
      <c r="AA4" s="12" t="s">
        <v>21</v>
      </c>
      <c r="AB4" s="12" t="s">
        <v>21</v>
      </c>
      <c r="AC4" s="12" t="s">
        <v>21</v>
      </c>
      <c r="AD4" s="2"/>
      <c r="AE4" s="2"/>
    </row>
    <row r="5" customFormat="false" ht="14.25" hidden="false" customHeight="true" outlineLevel="0" collapsed="false">
      <c r="A5" s="2"/>
      <c r="B5" s="2"/>
      <c r="C5" s="2"/>
      <c r="D5" s="13" t="n">
        <v>45389</v>
      </c>
      <c r="E5" s="13"/>
      <c r="F5" s="13"/>
      <c r="G5" s="13"/>
      <c r="H5" s="13"/>
      <c r="I5" s="13"/>
      <c r="J5" s="13"/>
      <c r="K5" s="14"/>
      <c r="L5" s="15"/>
      <c r="M5" s="2"/>
      <c r="N5" s="9" t="s">
        <v>22</v>
      </c>
      <c r="O5" s="9" t="s">
        <v>23</v>
      </c>
      <c r="P5" s="9" t="s">
        <v>22</v>
      </c>
      <c r="Q5" s="10" t="s">
        <v>8</v>
      </c>
      <c r="R5" s="12" t="s">
        <v>21</v>
      </c>
      <c r="S5" s="16" t="s">
        <v>10</v>
      </c>
      <c r="T5" s="12" t="s">
        <v>21</v>
      </c>
      <c r="U5" s="12" t="s">
        <v>21</v>
      </c>
      <c r="V5" s="12" t="s">
        <v>21</v>
      </c>
      <c r="W5" s="12" t="s">
        <v>21</v>
      </c>
      <c r="X5" s="12" t="s">
        <v>21</v>
      </c>
      <c r="Y5" s="12" t="s">
        <v>21</v>
      </c>
      <c r="Z5" s="12" t="s">
        <v>21</v>
      </c>
      <c r="AA5" s="12" t="s">
        <v>21</v>
      </c>
      <c r="AB5" s="12" t="s">
        <v>21</v>
      </c>
      <c r="AC5" s="12" t="s">
        <v>21</v>
      </c>
      <c r="AD5" s="2"/>
      <c r="AE5" s="2"/>
    </row>
    <row r="6" customFormat="false" ht="14.25" hidden="false" customHeight="true" outlineLevel="0" collapsed="false">
      <c r="A6" s="2"/>
      <c r="B6" s="2"/>
      <c r="C6" s="2"/>
      <c r="D6" s="13"/>
      <c r="E6" s="13"/>
      <c r="F6" s="13"/>
      <c r="G6" s="13"/>
      <c r="H6" s="13"/>
      <c r="I6" s="13"/>
      <c r="J6" s="13"/>
      <c r="K6" s="14"/>
      <c r="L6" s="15"/>
      <c r="M6" s="2"/>
      <c r="N6" s="9" t="s">
        <v>24</v>
      </c>
      <c r="O6" s="9" t="s">
        <v>25</v>
      </c>
      <c r="P6" s="9" t="s">
        <v>24</v>
      </c>
      <c r="Q6" s="10" t="s">
        <v>9</v>
      </c>
      <c r="R6" s="12" t="s">
        <v>21</v>
      </c>
      <c r="S6" s="12" t="s">
        <v>21</v>
      </c>
      <c r="T6" s="16" t="s">
        <v>10</v>
      </c>
      <c r="U6" s="16" t="s">
        <v>10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6" t="s">
        <v>26</v>
      </c>
      <c r="AC6" s="16" t="s">
        <v>26</v>
      </c>
      <c r="AD6" s="2"/>
      <c r="AE6" s="2"/>
    </row>
    <row r="7" customFormat="false" ht="15" hidden="false" customHeight="true" outlineLevel="0" collapsed="false">
      <c r="A7" s="2"/>
      <c r="B7" s="2"/>
      <c r="C7" s="2"/>
      <c r="D7" s="17" t="s">
        <v>27</v>
      </c>
      <c r="E7" s="17"/>
      <c r="F7" s="17"/>
      <c r="G7" s="17"/>
      <c r="H7" s="17"/>
      <c r="I7" s="17"/>
      <c r="J7" s="17"/>
      <c r="K7" s="18"/>
      <c r="L7" s="19"/>
      <c r="M7" s="2"/>
      <c r="N7" s="9" t="s">
        <v>28</v>
      </c>
      <c r="O7" s="9" t="s">
        <v>29</v>
      </c>
      <c r="P7" s="9" t="s">
        <v>28</v>
      </c>
      <c r="Q7" s="10" t="s">
        <v>10</v>
      </c>
      <c r="R7" s="12" t="s">
        <v>21</v>
      </c>
      <c r="S7" s="12" t="s">
        <v>21</v>
      </c>
      <c r="T7" s="16" t="s">
        <v>10</v>
      </c>
      <c r="U7" s="16" t="s">
        <v>10</v>
      </c>
      <c r="V7" s="16" t="s">
        <v>26</v>
      </c>
      <c r="W7" s="16" t="s">
        <v>26</v>
      </c>
      <c r="X7" s="16" t="s">
        <v>26</v>
      </c>
      <c r="Y7" s="16" t="s">
        <v>26</v>
      </c>
      <c r="Z7" s="16" t="s">
        <v>26</v>
      </c>
      <c r="AA7" s="16" t="s">
        <v>26</v>
      </c>
      <c r="AB7" s="16" t="s">
        <v>26</v>
      </c>
      <c r="AC7" s="16" t="s">
        <v>26</v>
      </c>
      <c r="AD7" s="2"/>
      <c r="AE7" s="2"/>
    </row>
    <row r="8" customFormat="false" ht="15" hidden="false" customHeight="true" outlineLevel="0" collapsed="false">
      <c r="A8" s="2"/>
      <c r="B8" s="2"/>
      <c r="C8" s="2"/>
      <c r="D8" s="17"/>
      <c r="E8" s="17"/>
      <c r="F8" s="17"/>
      <c r="G8" s="17"/>
      <c r="H8" s="17"/>
      <c r="I8" s="17"/>
      <c r="J8" s="17"/>
      <c r="K8" s="18"/>
      <c r="L8" s="19"/>
      <c r="M8" s="2"/>
      <c r="N8" s="9" t="s">
        <v>30</v>
      </c>
      <c r="O8" s="9" t="s">
        <v>31</v>
      </c>
      <c r="P8" s="9" t="s">
        <v>30</v>
      </c>
      <c r="Q8" s="10" t="s">
        <v>11</v>
      </c>
      <c r="R8" s="12" t="s">
        <v>21</v>
      </c>
      <c r="S8" s="12" t="s">
        <v>21</v>
      </c>
      <c r="T8" s="16" t="s">
        <v>26</v>
      </c>
      <c r="U8" s="16" t="s">
        <v>26</v>
      </c>
      <c r="V8" s="16" t="s">
        <v>26</v>
      </c>
      <c r="W8" s="16" t="s">
        <v>26</v>
      </c>
      <c r="X8" s="16" t="s">
        <v>26</v>
      </c>
      <c r="Y8" s="16" t="s">
        <v>26</v>
      </c>
      <c r="Z8" s="16" t="s">
        <v>26</v>
      </c>
      <c r="AA8" s="16" t="s">
        <v>26</v>
      </c>
      <c r="AB8" s="16" t="s">
        <v>26</v>
      </c>
      <c r="AC8" s="16" t="s">
        <v>26</v>
      </c>
      <c r="AD8" s="2"/>
      <c r="AE8" s="2"/>
    </row>
    <row r="9" customFormat="false" ht="15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" t="s">
        <v>32</v>
      </c>
      <c r="O9" s="9" t="s">
        <v>33</v>
      </c>
      <c r="P9" s="9" t="s">
        <v>34</v>
      </c>
      <c r="Q9" s="10" t="s">
        <v>12</v>
      </c>
      <c r="R9" s="12" t="s">
        <v>21</v>
      </c>
      <c r="S9" s="12" t="s">
        <v>21</v>
      </c>
      <c r="T9" s="16" t="s">
        <v>26</v>
      </c>
      <c r="U9" s="16" t="s">
        <v>26</v>
      </c>
      <c r="V9" s="16" t="s">
        <v>26</v>
      </c>
      <c r="W9" s="16" t="s">
        <v>26</v>
      </c>
      <c r="X9" s="16" t="s">
        <v>26</v>
      </c>
      <c r="Y9" s="16" t="s">
        <v>26</v>
      </c>
      <c r="Z9" s="16" t="s">
        <v>26</v>
      </c>
      <c r="AA9" s="16" t="s">
        <v>26</v>
      </c>
      <c r="AB9" s="16" t="s">
        <v>26</v>
      </c>
      <c r="AC9" s="16" t="s">
        <v>26</v>
      </c>
      <c r="AD9" s="2"/>
      <c r="AE9" s="2"/>
    </row>
    <row r="10" customFormat="false" ht="15" hidden="false" customHeight="false" outlineLevel="0" collapsed="false">
      <c r="A10" s="2"/>
      <c r="B10" s="20" t="s">
        <v>35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"/>
      <c r="N10" s="9" t="s">
        <v>36</v>
      </c>
      <c r="O10" s="9" t="s">
        <v>37</v>
      </c>
      <c r="P10" s="9"/>
      <c r="Q10" s="10" t="s">
        <v>13</v>
      </c>
      <c r="R10" s="12" t="s">
        <v>21</v>
      </c>
      <c r="S10" s="12" t="s">
        <v>21</v>
      </c>
      <c r="T10" s="16" t="s">
        <v>26</v>
      </c>
      <c r="U10" s="16" t="s">
        <v>26</v>
      </c>
      <c r="V10" s="16" t="s">
        <v>26</v>
      </c>
      <c r="W10" s="16" t="s">
        <v>26</v>
      </c>
      <c r="X10" s="16" t="s">
        <v>26</v>
      </c>
      <c r="Y10" s="16" t="s">
        <v>26</v>
      </c>
      <c r="Z10" s="16" t="s">
        <v>26</v>
      </c>
      <c r="AA10" s="16" t="s">
        <v>26</v>
      </c>
      <c r="AB10" s="16" t="s">
        <v>26</v>
      </c>
      <c r="AC10" s="16" t="s">
        <v>26</v>
      </c>
      <c r="AD10" s="2"/>
      <c r="AE10" s="2"/>
    </row>
    <row r="11" customFormat="false" ht="15" hidden="false" customHeight="false" outlineLevel="0" collapsed="false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"/>
      <c r="N11" s="9" t="s">
        <v>38</v>
      </c>
      <c r="O11" s="9" t="s">
        <v>39</v>
      </c>
      <c r="P11" s="9" t="s">
        <v>40</v>
      </c>
      <c r="Q11" s="10" t="s">
        <v>14</v>
      </c>
      <c r="R11" s="12" t="s">
        <v>21</v>
      </c>
      <c r="S11" s="12" t="s">
        <v>21</v>
      </c>
      <c r="T11" s="16" t="s">
        <v>26</v>
      </c>
      <c r="U11" s="16" t="s">
        <v>26</v>
      </c>
      <c r="V11" s="16" t="s">
        <v>26</v>
      </c>
      <c r="W11" s="16" t="s">
        <v>26</v>
      </c>
      <c r="X11" s="16" t="s">
        <v>26</v>
      </c>
      <c r="Y11" s="16" t="s">
        <v>26</v>
      </c>
      <c r="Z11" s="16" t="s">
        <v>26</v>
      </c>
      <c r="AA11" s="16" t="s">
        <v>26</v>
      </c>
      <c r="AB11" s="16" t="s">
        <v>26</v>
      </c>
      <c r="AC11" s="16" t="s">
        <v>26</v>
      </c>
      <c r="AD11" s="2"/>
      <c r="AE11" s="2"/>
    </row>
    <row r="12" customFormat="false" ht="15" hidden="false" customHeight="false" outlineLevel="0" collapsed="false">
      <c r="A12" s="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"/>
      <c r="N12" s="9" t="s">
        <v>41</v>
      </c>
      <c r="O12" s="9" t="s">
        <v>42</v>
      </c>
      <c r="P12" s="9"/>
      <c r="Q12" s="10" t="s">
        <v>15</v>
      </c>
      <c r="R12" s="12" t="s">
        <v>21</v>
      </c>
      <c r="S12" s="12" t="s">
        <v>21</v>
      </c>
      <c r="T12" s="16" t="s">
        <v>26</v>
      </c>
      <c r="U12" s="16" t="s">
        <v>26</v>
      </c>
      <c r="V12" s="16" t="s">
        <v>26</v>
      </c>
      <c r="W12" s="16" t="s">
        <v>26</v>
      </c>
      <c r="X12" s="16" t="s">
        <v>26</v>
      </c>
      <c r="Y12" s="16" t="s">
        <v>26</v>
      </c>
      <c r="Z12" s="16" t="s">
        <v>26</v>
      </c>
      <c r="AA12" s="16" t="s">
        <v>26</v>
      </c>
      <c r="AB12" s="16" t="s">
        <v>26</v>
      </c>
      <c r="AC12" s="16" t="s">
        <v>26</v>
      </c>
      <c r="AD12" s="2"/>
      <c r="AE12" s="2"/>
    </row>
    <row r="13" customFormat="false" ht="19.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 t="s">
        <v>43</v>
      </c>
      <c r="O13" s="9" t="s">
        <v>44</v>
      </c>
      <c r="P13" s="9" t="s">
        <v>45</v>
      </c>
      <c r="Q13" s="10" t="s">
        <v>16</v>
      </c>
      <c r="R13" s="12" t="s">
        <v>21</v>
      </c>
      <c r="S13" s="12" t="s">
        <v>21</v>
      </c>
      <c r="T13" s="16" t="s">
        <v>26</v>
      </c>
      <c r="U13" s="16" t="s">
        <v>26</v>
      </c>
      <c r="V13" s="16" t="s">
        <v>26</v>
      </c>
      <c r="W13" s="16" t="s">
        <v>26</v>
      </c>
      <c r="X13" s="16" t="s">
        <v>26</v>
      </c>
      <c r="Y13" s="16" t="s">
        <v>26</v>
      </c>
      <c r="Z13" s="16" t="s">
        <v>26</v>
      </c>
      <c r="AA13" s="16" t="s">
        <v>26</v>
      </c>
      <c r="AB13" s="16" t="s">
        <v>26</v>
      </c>
      <c r="AC13" s="16" t="s">
        <v>26</v>
      </c>
      <c r="AD13" s="2"/>
      <c r="AE13" s="2"/>
    </row>
    <row r="14" customFormat="false" ht="19.5" hidden="false" customHeight="true" outlineLevel="0" collapsed="false">
      <c r="A14" s="2"/>
      <c r="B14" s="21" t="s">
        <v>46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"/>
      <c r="N14" s="9" t="s">
        <v>47</v>
      </c>
      <c r="O14" s="9" t="s">
        <v>48</v>
      </c>
      <c r="P14" s="9"/>
      <c r="Q14" s="10" t="s">
        <v>17</v>
      </c>
      <c r="R14" s="12" t="s">
        <v>21</v>
      </c>
      <c r="S14" s="12" t="s">
        <v>21</v>
      </c>
      <c r="T14" s="16" t="s">
        <v>26</v>
      </c>
      <c r="U14" s="16" t="s">
        <v>26</v>
      </c>
      <c r="V14" s="16" t="s">
        <v>26</v>
      </c>
      <c r="W14" s="16" t="s">
        <v>26</v>
      </c>
      <c r="X14" s="16" t="s">
        <v>26</v>
      </c>
      <c r="Y14" s="16" t="s">
        <v>26</v>
      </c>
      <c r="Z14" s="16" t="s">
        <v>26</v>
      </c>
      <c r="AA14" s="16" t="s">
        <v>26</v>
      </c>
      <c r="AB14" s="16" t="s">
        <v>26</v>
      </c>
      <c r="AC14" s="16" t="s">
        <v>26</v>
      </c>
      <c r="AD14" s="2"/>
      <c r="AE14" s="2"/>
    </row>
    <row r="15" customFormat="false" ht="19.5" hidden="false" customHeight="true" outlineLevel="0" collapsed="false">
      <c r="A15" s="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"/>
      <c r="N15" s="9"/>
      <c r="O15" s="9" t="s">
        <v>49</v>
      </c>
      <c r="P15" s="9" t="s">
        <v>50</v>
      </c>
      <c r="Q15" s="10" t="s">
        <v>18</v>
      </c>
      <c r="R15" s="12" t="s">
        <v>21</v>
      </c>
      <c r="S15" s="12" t="s">
        <v>21</v>
      </c>
      <c r="T15" s="16" t="s">
        <v>26</v>
      </c>
      <c r="U15" s="16" t="s">
        <v>26</v>
      </c>
      <c r="V15" s="16" t="s">
        <v>26</v>
      </c>
      <c r="W15" s="16" t="s">
        <v>26</v>
      </c>
      <c r="X15" s="16" t="s">
        <v>26</v>
      </c>
      <c r="Y15" s="16" t="s">
        <v>26</v>
      </c>
      <c r="Z15" s="16" t="s">
        <v>26</v>
      </c>
      <c r="AA15" s="16" t="s">
        <v>26</v>
      </c>
      <c r="AB15" s="16" t="s">
        <v>26</v>
      </c>
      <c r="AC15" s="16" t="s">
        <v>26</v>
      </c>
      <c r="AD15" s="2"/>
      <c r="AE15" s="2"/>
    </row>
    <row r="16" customFormat="false" ht="19.5" hidden="false" customHeight="true" outlineLevel="0" collapsed="false">
      <c r="A16" s="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customFormat="false" ht="19.5" hidden="false" customHeight="true" outlineLevel="0" collapsed="false">
      <c r="A17" s="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customFormat="false" ht="19.5" hidden="false" customHeight="true" outlineLevel="0" collapsed="false">
      <c r="A18" s="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customFormat="false" ht="19.5" hidden="false" customHeight="true" outlineLevel="0" collapsed="false">
      <c r="A19" s="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customFormat="false" ht="19.5" hidden="false" customHeight="true" outlineLevel="0" collapsed="false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customFormat="false" ht="19.5" hidden="false" customHeight="true" outlineLevel="0" collapsed="false">
      <c r="A21" s="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customFormat="false" ht="19.5" hidden="false" customHeight="true" outlineLevel="0" collapsed="false">
      <c r="A22" s="2"/>
      <c r="B22" s="22" t="s">
        <v>51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customFormat="false" ht="19.5" hidden="false" customHeight="true" outlineLevel="0" collapsed="false">
      <c r="A23" s="2"/>
      <c r="B23" s="22" t="s">
        <v>52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customFormat="false" ht="19.5" hidden="false" customHeight="true" outlineLevel="0" collapsed="false">
      <c r="A24" s="2"/>
      <c r="B24" s="22" t="s">
        <v>53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customFormat="false" ht="19.5" hidden="false" customHeight="true" outlineLevel="0" collapsed="false">
      <c r="A25" s="2"/>
      <c r="B25" s="23"/>
      <c r="C25" s="22" t="s">
        <v>54</v>
      </c>
      <c r="D25" s="22"/>
      <c r="E25" s="22"/>
      <c r="F25" s="22"/>
      <c r="G25" s="22"/>
      <c r="H25" s="22"/>
      <c r="I25" s="22"/>
      <c r="J25" s="22"/>
      <c r="K25" s="22"/>
      <c r="L25" s="2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customFormat="false" ht="19.5" hidden="false" customHeight="true" outlineLevel="0" collapsed="false">
      <c r="A26" s="2"/>
      <c r="B26" s="23"/>
      <c r="C26" s="22" t="s">
        <v>55</v>
      </c>
      <c r="D26" s="22"/>
      <c r="E26" s="22"/>
      <c r="F26" s="22"/>
      <c r="G26" s="22"/>
      <c r="H26" s="22"/>
      <c r="I26" s="22"/>
      <c r="J26" s="22"/>
      <c r="K26" s="22"/>
      <c r="L26" s="2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customFormat="false" ht="19.5" hidden="false" customHeight="true" outlineLevel="0" collapsed="false">
      <c r="A27" s="2"/>
      <c r="B27" s="23"/>
      <c r="C27" s="22" t="s">
        <v>56</v>
      </c>
      <c r="D27" s="22"/>
      <c r="E27" s="22"/>
      <c r="F27" s="22"/>
      <c r="G27" s="22"/>
      <c r="H27" s="22"/>
      <c r="I27" s="22"/>
      <c r="J27" s="22"/>
      <c r="K27" s="22"/>
      <c r="L27" s="2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customFormat="false" ht="19.5" hidden="false" customHeight="true" outlineLevel="0" collapsed="false">
      <c r="A28" s="2"/>
      <c r="B28" s="23"/>
      <c r="C28" s="22" t="s">
        <v>57</v>
      </c>
      <c r="D28" s="22"/>
      <c r="E28" s="22"/>
      <c r="F28" s="22"/>
      <c r="G28" s="22"/>
      <c r="H28" s="22"/>
      <c r="I28" s="22"/>
      <c r="J28" s="22"/>
      <c r="K28" s="22"/>
      <c r="L28" s="2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customFormat="false" ht="19.5" hidden="false" customHeight="true" outlineLevel="0" collapsed="false">
      <c r="A29" s="2"/>
      <c r="B29" s="23"/>
      <c r="C29" s="22" t="s">
        <v>58</v>
      </c>
      <c r="D29" s="22"/>
      <c r="E29" s="22"/>
      <c r="F29" s="22"/>
      <c r="G29" s="22"/>
      <c r="H29" s="22"/>
      <c r="I29" s="22"/>
      <c r="J29" s="22"/>
      <c r="K29" s="22"/>
      <c r="L29" s="2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9.5" hidden="false" customHeight="true" outlineLevel="0" collapsed="false">
      <c r="A30" s="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false" ht="19.5" hidden="false" customHeight="true" outlineLevel="0" collapsed="false">
      <c r="A31" s="2"/>
      <c r="B31" s="24" t="s">
        <v>59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9.5" hidden="false" customHeight="true" outlineLevel="0" collapsed="false">
      <c r="A32" s="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9.5" hidden="false" customHeight="true" outlineLevel="0" collapsed="false">
      <c r="A33" s="2"/>
      <c r="B33" s="25" t="s">
        <v>60</v>
      </c>
      <c r="C33" s="26"/>
      <c r="D33" s="26"/>
      <c r="E33" s="26"/>
      <c r="F33" s="26"/>
      <c r="G33" s="26"/>
      <c r="H33" s="26"/>
      <c r="I33" s="26"/>
      <c r="J33" s="26"/>
      <c r="K33" s="2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false" ht="19.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customFormat="false" ht="19.5" hidden="false" customHeight="true" outlineLevel="0" collapsed="false">
      <c r="A35" s="2"/>
      <c r="B35" s="26" t="s">
        <v>61</v>
      </c>
      <c r="C35" s="26"/>
      <c r="D35" s="26"/>
      <c r="E35" s="26"/>
      <c r="F35" s="26"/>
      <c r="G35" s="2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customFormat="false" ht="19.5" hidden="false" customHeight="true" outlineLevel="0" collapsed="false">
      <c r="A36" s="2"/>
      <c r="B36" s="26"/>
      <c r="C36" s="26"/>
      <c r="D36" s="26"/>
      <c r="E36" s="26"/>
      <c r="F36" s="26"/>
      <c r="G36" s="2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customFormat="false" ht="19.5" hidden="false" customHeight="true" outlineLevel="0" collapsed="false">
      <c r="A37" s="2"/>
      <c r="B37" s="27" t="s">
        <v>10</v>
      </c>
      <c r="C37" s="26" t="s">
        <v>62</v>
      </c>
      <c r="D37" s="26" t="s">
        <v>63</v>
      </c>
      <c r="E37" s="28" t="s">
        <v>64</v>
      </c>
      <c r="F37" s="26"/>
      <c r="G37" s="2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customFormat="false" ht="19.5" hidden="false" customHeight="true" outlineLevel="0" collapsed="false">
      <c r="A38" s="2"/>
      <c r="B38" s="27" t="s">
        <v>26</v>
      </c>
      <c r="C38" s="26" t="s">
        <v>65</v>
      </c>
      <c r="D38" s="26" t="s">
        <v>63</v>
      </c>
      <c r="E38" s="28" t="s">
        <v>66</v>
      </c>
      <c r="F38" s="26"/>
      <c r="G38" s="2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customFormat="false" ht="19.5" hidden="false" customHeight="true" outlineLevel="0" collapsed="false">
      <c r="A39" s="2"/>
      <c r="B39" s="29"/>
      <c r="C39" s="2"/>
      <c r="D39" s="2"/>
      <c r="E39" s="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customFormat="false" ht="19.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customFormat="false" ht="19.5" hidden="false" customHeight="true" outlineLevel="0" collapsed="false">
      <c r="A41" s="2"/>
      <c r="B41" s="30" t="s">
        <v>67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customFormat="false" ht="19.5" hidden="false" customHeight="true" outlineLevel="0" collapsed="false">
      <c r="A42" s="2"/>
      <c r="B42" s="32" t="s">
        <v>68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customFormat="false" ht="19.5" hidden="false" customHeight="true" outlineLevel="0" collapsed="false">
      <c r="A43" s="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customFormat="false" ht="19.5" hidden="false" customHeight="true" outlineLevel="0" collapsed="false">
      <c r="A44" s="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customFormat="false" ht="19.5" hidden="false" customHeight="true" outlineLevel="0" collapsed="false">
      <c r="A45" s="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customFormat="false" ht="19.5" hidden="false" customHeight="true" outlineLevel="0" collapsed="false">
      <c r="A46" s="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customFormat="false" ht="19.5" hidden="false" customHeight="true" outlineLevel="0" collapsed="false">
      <c r="A47" s="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customFormat="false" ht="19.5" hidden="false" customHeight="true" outlineLevel="0" collapsed="false">
      <c r="A48" s="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customFormat="false" ht="19.5" hidden="false" customHeight="true" outlineLevel="0" collapsed="false">
      <c r="A49" s="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customFormat="false" ht="19.5" hidden="false" customHeight="true" outlineLevel="0" collapsed="false">
      <c r="A50" s="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customFormat="false" ht="19.5" hidden="false" customHeight="true" outlineLevel="0" collapsed="false">
      <c r="A51" s="34"/>
      <c r="B51" s="35" t="s">
        <v>69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customFormat="false" ht="19.5" hidden="false" customHeight="true" outlineLevel="0" collapsed="false">
      <c r="A52" s="2"/>
      <c r="B52" s="36" t="s">
        <v>70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customFormat="false" ht="19.5" hidden="false" customHeight="true" outlineLevel="0" collapsed="false">
      <c r="A53" s="2"/>
      <c r="B53" s="37" t="s">
        <v>71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customFormat="false" ht="19.5" hidden="false" customHeight="true" outlineLevel="0" collapsed="false">
      <c r="A54" s="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customFormat="false" ht="19.5" hidden="false" customHeight="true" outlineLevel="0" collapsed="false">
      <c r="A55" s="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customFormat="false" ht="19.5" hidden="false" customHeight="true" outlineLevel="0" collapsed="false">
      <c r="A56" s="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customFormat="false" ht="19.5" hidden="false" customHeight="true" outlineLevel="0" collapsed="false">
      <c r="A57" s="2"/>
      <c r="B57" s="39" t="s">
        <v>72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customFormat="false" ht="19.5" hidden="false" customHeight="true" outlineLevel="0" collapsed="false">
      <c r="A58" s="2"/>
      <c r="B58" s="40" t="s">
        <v>73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customFormat="false" ht="15" hidden="false" customHeight="false" outlineLevel="0" collapsed="false"/>
    <row r="60" customFormat="false" ht="15" hidden="true" customHeight="false" outlineLevel="0" collapsed="false"/>
    <row r="61" customFormat="false" ht="15" hidden="true" customHeight="false" outlineLevel="0" collapsed="false"/>
    <row r="62" customFormat="false" ht="15" hidden="true" customHeight="false" outlineLevel="0" collapsed="false"/>
    <row r="63" customFormat="false" ht="15" hidden="true" customHeight="false" outlineLevel="0" collapsed="false"/>
    <row r="64" customFormat="false" ht="15" hidden="true" customHeight="false" outlineLevel="0" collapsed="false"/>
    <row r="65" customFormat="false" ht="15" hidden="true" customHeight="false" outlineLevel="0" collapsed="false"/>
    <row r="66" customFormat="false" ht="15" hidden="true" customHeight="false" outlineLevel="0" collapsed="false"/>
    <row r="67" customFormat="false" ht="15" hidden="true" customHeight="false" outlineLevel="0" collapsed="false"/>
    <row r="68" customFormat="false" ht="15" hidden="true" customHeight="false" outlineLevel="0" collapsed="false"/>
    <row r="69" customFormat="false" ht="15" hidden="true" customHeight="false" outlineLevel="0" collapsed="false"/>
    <row r="70" customFormat="false" ht="15" hidden="true" customHeight="false" outlineLevel="0" collapsed="false"/>
    <row r="71" customFormat="false" ht="15" hidden="true" customHeight="false" outlineLevel="0" collapsed="false"/>
    <row r="72" customFormat="false" ht="15" hidden="true" customHeight="false" outlineLevel="0" collapsed="false"/>
    <row r="73" customFormat="false" ht="15" hidden="true" customHeight="false" outlineLevel="0" collapsed="false"/>
    <row r="74" customFormat="false" ht="15" hidden="true" customHeight="false" outlineLevel="0" collapsed="false"/>
    <row r="75" customFormat="false" ht="15" hidden="true" customHeight="false" outlineLevel="0" collapsed="false"/>
    <row r="76" customFormat="false" ht="15" hidden="true" customHeight="false" outlineLevel="0" collapsed="false"/>
    <row r="77" customFormat="false" ht="15" hidden="true" customHeight="false" outlineLevel="0" collapsed="false"/>
    <row r="78" customFormat="false" ht="15" hidden="true" customHeight="false" outlineLevel="0" collapsed="false"/>
    <row r="79" customFormat="false" ht="15" hidden="true" customHeight="false" outlineLevel="0" collapsed="false"/>
    <row r="80" customFormat="false" ht="15" hidden="true" customHeight="false" outlineLevel="0" collapsed="false"/>
    <row r="81" customFormat="false" ht="15" hidden="true" customHeight="false" outlineLevel="0" collapsed="false"/>
    <row r="82" customFormat="false" ht="15" hidden="true" customHeight="false" outlineLevel="0" collapsed="false"/>
    <row r="83" customFormat="false" ht="15" hidden="true" customHeight="false" outlineLevel="0" collapsed="false"/>
    <row r="84" customFormat="false" ht="15" hidden="true" customHeight="false" outlineLevel="0" collapsed="false"/>
    <row r="85" customFormat="false" ht="15" hidden="true" customHeight="false" outlineLevel="0" collapsed="false"/>
    <row r="86" customFormat="false" ht="15" hidden="true" customHeight="false" outlineLevel="0" collapsed="false"/>
    <row r="87" customFormat="false" ht="15" hidden="true" customHeight="false" outlineLevel="0" collapsed="false"/>
    <row r="88" customFormat="false" ht="15" hidden="true" customHeight="false" outlineLevel="0" collapsed="false"/>
    <row r="89" customFormat="false" ht="15" hidden="true" customHeight="false" outlineLevel="0" collapsed="false"/>
    <row r="90" customFormat="false" ht="15" hidden="true" customHeight="false" outlineLevel="0" collapsed="false"/>
    <row r="91" customFormat="false" ht="15" hidden="true" customHeight="false" outlineLevel="0" collapsed="false"/>
    <row r="92" customFormat="false" ht="15" hidden="true" customHeight="false" outlineLevel="0" collapsed="false"/>
    <row r="93" customFormat="false" ht="15" hidden="true" customHeight="false" outlineLevel="0" collapsed="false"/>
    <row r="94" customFormat="false" ht="15" hidden="true" customHeight="false" outlineLevel="0" collapsed="false"/>
    <row r="95" customFormat="false" ht="15" hidden="true" customHeight="false" outlineLevel="0" collapsed="false"/>
    <row r="96" customFormat="false" ht="15" hidden="true" customHeight="false" outlineLevel="0" collapsed="false"/>
    <row r="97" customFormat="false" ht="15" hidden="true" customHeight="false" outlineLevel="0" collapsed="false"/>
    <row r="98" customFormat="false" ht="15" hidden="true" customHeight="false" outlineLevel="0" collapsed="false"/>
    <row r="99" customFormat="false" ht="15" hidden="true" customHeight="false" outlineLevel="0" collapsed="false"/>
    <row r="100" customFormat="false" ht="15" hidden="true" customHeight="false" outlineLevel="0" collapsed="false"/>
    <row r="101" customFormat="false" ht="15" hidden="true" customHeight="false" outlineLevel="0" collapsed="false"/>
    <row r="102" customFormat="false" ht="15" hidden="true" customHeight="false" outlineLevel="0" collapsed="false"/>
    <row r="103" customFormat="false" ht="15" hidden="true" customHeight="false" outlineLevel="0" collapsed="false"/>
    <row r="104" customFormat="false" ht="15" hidden="true" customHeight="false" outlineLevel="0" collapsed="false"/>
    <row r="105" customFormat="false" ht="15" hidden="true" customHeight="false" outlineLevel="0" collapsed="false"/>
    <row r="106" customFormat="false" ht="15" hidden="true" customHeight="false" outlineLevel="0" collapsed="false"/>
    <row r="107" customFormat="false" ht="15" hidden="true" customHeight="false" outlineLevel="0" collapsed="false"/>
    <row r="108" customFormat="false" ht="15" hidden="true" customHeight="false" outlineLevel="0" collapsed="false"/>
    <row r="109" customFormat="false" ht="15" hidden="true" customHeight="false" outlineLevel="0" collapsed="false"/>
    <row r="110" customFormat="false" ht="15" hidden="true" customHeight="false" outlineLevel="0" collapsed="false"/>
    <row r="111" customFormat="false" ht="15" hidden="true" customHeight="false" outlineLevel="0" collapsed="false"/>
    <row r="112" customFormat="false" ht="15" hidden="true" customHeight="false" outlineLevel="0" collapsed="false"/>
    <row r="113" customFormat="false" ht="15" hidden="true" customHeight="false" outlineLevel="0" collapsed="false"/>
    <row r="114" customFormat="false" ht="15" hidden="true" customHeight="false" outlineLevel="0" collapsed="false"/>
    <row r="115" customFormat="false" ht="15" hidden="true" customHeight="false" outlineLevel="0" collapsed="false"/>
    <row r="116" customFormat="false" ht="15" hidden="true" customHeight="false" outlineLevel="0" collapsed="false"/>
    <row r="117" customFormat="false" ht="15" hidden="true" customHeight="false" outlineLevel="0" collapsed="false"/>
    <row r="118" customFormat="false" ht="15" hidden="true" customHeight="false" outlineLevel="0" collapsed="false"/>
    <row r="119" customFormat="false" ht="15" hidden="true" customHeight="false" outlineLevel="0" collapsed="false"/>
    <row r="120" customFormat="false" ht="15" hidden="true" customHeight="false" outlineLevel="0" collapsed="false"/>
    <row r="121" customFormat="false" ht="15" hidden="true" customHeight="false" outlineLevel="0" collapsed="false"/>
    <row r="122" customFormat="false" ht="15" hidden="true" customHeight="false" outlineLevel="0" collapsed="false"/>
    <row r="123" customFormat="false" ht="15" hidden="true" customHeight="false" outlineLevel="0" collapsed="false"/>
    <row r="124" customFormat="false" ht="15" hidden="true" customHeight="false" outlineLevel="0" collapsed="false"/>
    <row r="125" customFormat="false" ht="15" hidden="true" customHeight="false" outlineLevel="0" collapsed="false"/>
    <row r="126" customFormat="false" ht="15" hidden="true" customHeight="false" outlineLevel="0" collapsed="false"/>
    <row r="127" customFormat="false" ht="15" hidden="true" customHeight="false" outlineLevel="0" collapsed="false"/>
    <row r="128" customFormat="false" ht="15" hidden="true" customHeight="false" outlineLevel="0" collapsed="false"/>
    <row r="129" customFormat="false" ht="15" hidden="true" customHeight="false" outlineLevel="0" collapsed="false"/>
    <row r="130" customFormat="false" ht="15" hidden="true" customHeight="false" outlineLevel="0" collapsed="false"/>
    <row r="131" customFormat="false" ht="15" hidden="true" customHeight="false" outlineLevel="0" collapsed="false"/>
    <row r="132" customFormat="false" ht="15" hidden="true" customHeight="false" outlineLevel="0" collapsed="false"/>
    <row r="133" customFormat="false" ht="15" hidden="true" customHeight="false" outlineLevel="0" collapsed="false"/>
    <row r="134" customFormat="false" ht="15" hidden="true" customHeight="false" outlineLevel="0" collapsed="false"/>
    <row r="135" customFormat="false" ht="15" hidden="true" customHeight="false" outlineLevel="0" collapsed="false"/>
    <row r="136" customFormat="false" ht="15" hidden="true" customHeight="false" outlineLevel="0" collapsed="false"/>
    <row r="137" customFormat="false" ht="15" hidden="true" customHeight="false" outlineLevel="0" collapsed="false"/>
    <row r="138" customFormat="false" ht="15" hidden="true" customHeight="false" outlineLevel="0" collapsed="false"/>
    <row r="139" customFormat="false" ht="15" hidden="true" customHeight="false" outlineLevel="0" collapsed="false"/>
    <row r="140" customFormat="false" ht="15" hidden="true" customHeight="false" outlineLevel="0" collapsed="false"/>
    <row r="141" customFormat="false" ht="15" hidden="true" customHeight="false" outlineLevel="0" collapsed="false"/>
    <row r="142" customFormat="false" ht="15" hidden="true" customHeight="false" outlineLevel="0" collapsed="false"/>
    <row r="143" customFormat="false" ht="15" hidden="true" customHeight="false" outlineLevel="0" collapsed="false"/>
    <row r="144" customFormat="false" ht="15" hidden="true" customHeight="false" outlineLevel="0" collapsed="false"/>
    <row r="145" customFormat="false" ht="15" hidden="true" customHeight="false" outlineLevel="0" collapsed="false"/>
    <row r="146" customFormat="false" ht="15" hidden="true" customHeight="false" outlineLevel="0" collapsed="false"/>
    <row r="147" customFormat="false" ht="15" hidden="true" customHeight="false" outlineLevel="0" collapsed="false"/>
    <row r="148" customFormat="false" ht="15" hidden="true" customHeight="false" outlineLevel="0" collapsed="false"/>
    <row r="149" customFormat="false" ht="15" hidden="true" customHeight="false" outlineLevel="0" collapsed="false"/>
    <row r="150" customFormat="false" ht="15" hidden="true" customHeight="false" outlineLevel="0" collapsed="false"/>
    <row r="151" customFormat="false" ht="15" hidden="true" customHeight="false" outlineLevel="0" collapsed="false"/>
    <row r="152" customFormat="false" ht="15" hidden="true" customHeight="false" outlineLevel="0" collapsed="false"/>
    <row r="153" customFormat="false" ht="15" hidden="true" customHeight="false" outlineLevel="0" collapsed="false"/>
    <row r="154" customFormat="false" ht="15" hidden="true" customHeight="false" outlineLevel="0" collapsed="false"/>
    <row r="155" customFormat="false" ht="15" hidden="true" customHeight="false" outlineLevel="0" collapsed="false"/>
    <row r="156" customFormat="false" ht="15" hidden="true" customHeight="false" outlineLevel="0" collapsed="false"/>
    <row r="157" customFormat="false" ht="15" hidden="true" customHeight="false" outlineLevel="0" collapsed="false"/>
    <row r="158" customFormat="false" ht="15" hidden="true" customHeight="false" outlineLevel="0" collapsed="false"/>
    <row r="159" customFormat="false" ht="15" hidden="true" customHeight="false" outlineLevel="0" collapsed="false"/>
    <row r="160" customFormat="false" ht="15" hidden="true" customHeight="false" outlineLevel="0" collapsed="false"/>
    <row r="161" customFormat="false" ht="15" hidden="true" customHeight="false" outlineLevel="0" collapsed="false"/>
    <row r="162" customFormat="false" ht="15" hidden="true" customHeight="false" outlineLevel="0" collapsed="false"/>
    <row r="163" customFormat="false" ht="15" hidden="true" customHeight="false" outlineLevel="0" collapsed="false"/>
    <row r="164" customFormat="false" ht="15" hidden="true" customHeight="false" outlineLevel="0" collapsed="false"/>
    <row r="165" customFormat="false" ht="15" hidden="true" customHeight="false" outlineLevel="0" collapsed="false"/>
    <row r="166" customFormat="false" ht="15" hidden="true" customHeight="false" outlineLevel="0" collapsed="false"/>
    <row r="167" customFormat="false" ht="15" hidden="true" customHeight="false" outlineLevel="0" collapsed="false"/>
    <row r="168" customFormat="false" ht="15" hidden="true" customHeight="false" outlineLevel="0" collapsed="false"/>
    <row r="169" customFormat="false" ht="15" hidden="true" customHeight="false" outlineLevel="0" collapsed="false"/>
    <row r="170" customFormat="false" ht="15" hidden="true" customHeight="false" outlineLevel="0" collapsed="false"/>
    <row r="171" customFormat="false" ht="15" hidden="true" customHeight="false" outlineLevel="0" collapsed="false"/>
    <row r="172" customFormat="false" ht="15" hidden="true" customHeight="false" outlineLevel="0" collapsed="false"/>
    <row r="173" customFormat="false" ht="15" hidden="true" customHeight="false" outlineLevel="0" collapsed="false"/>
    <row r="174" customFormat="false" ht="15" hidden="true" customHeight="false" outlineLevel="0" collapsed="false"/>
    <row r="175" customFormat="false" ht="15" hidden="true" customHeight="false" outlineLevel="0" collapsed="false"/>
    <row r="176" customFormat="false" ht="15" hidden="true" customHeight="false" outlineLevel="0" collapsed="false"/>
    <row r="177" customFormat="false" ht="15" hidden="true" customHeight="false" outlineLevel="0" collapsed="false"/>
    <row r="178" customFormat="false" ht="15" hidden="true" customHeight="false" outlineLevel="0" collapsed="false"/>
    <row r="179" customFormat="false" ht="15" hidden="true" customHeight="false" outlineLevel="0" collapsed="false"/>
    <row r="180" customFormat="false" ht="15" hidden="true" customHeight="false" outlineLevel="0" collapsed="false"/>
    <row r="181" customFormat="false" ht="15" hidden="true" customHeight="false" outlineLevel="0" collapsed="false"/>
    <row r="182" customFormat="false" ht="15" hidden="true" customHeight="false" outlineLevel="0" collapsed="false"/>
    <row r="183" customFormat="false" ht="15" hidden="true" customHeight="false" outlineLevel="0" collapsed="false"/>
    <row r="184" customFormat="false" ht="15" hidden="true" customHeight="false" outlineLevel="0" collapsed="false"/>
    <row r="185" customFormat="false" ht="15" hidden="true" customHeight="false" outlineLevel="0" collapsed="false"/>
    <row r="186" customFormat="false" ht="15" hidden="true" customHeight="false" outlineLevel="0" collapsed="false"/>
    <row r="187" customFormat="false" ht="15" hidden="true" customHeight="false" outlineLevel="0" collapsed="false"/>
    <row r="188" customFormat="false" ht="15" hidden="true" customHeight="false" outlineLevel="0" collapsed="false"/>
    <row r="189" customFormat="false" ht="15" hidden="true" customHeight="false" outlineLevel="0" collapsed="false"/>
    <row r="190" customFormat="false" ht="15" hidden="true" customHeight="false" outlineLevel="0" collapsed="false"/>
    <row r="191" customFormat="false" ht="15" hidden="true" customHeight="false" outlineLevel="0" collapsed="false"/>
    <row r="192" customFormat="false" ht="15" hidden="true" customHeight="false" outlineLevel="0" collapsed="false"/>
    <row r="193" customFormat="false" ht="15" hidden="true" customHeight="false" outlineLevel="0" collapsed="false"/>
    <row r="194" customFormat="false" ht="15" hidden="true" customHeight="false" outlineLevel="0" collapsed="false"/>
    <row r="195" customFormat="false" ht="15" hidden="true" customHeight="false" outlineLevel="0" collapsed="false"/>
    <row r="196" customFormat="false" ht="15" hidden="true" customHeight="false" outlineLevel="0" collapsed="false"/>
    <row r="197" customFormat="false" ht="15" hidden="true" customHeight="false" outlineLevel="0" collapsed="false"/>
    <row r="198" customFormat="false" ht="15" hidden="true" customHeight="false" outlineLevel="0" collapsed="false"/>
    <row r="199" customFormat="false" ht="15" hidden="true" customHeight="false" outlineLevel="0" collapsed="false"/>
    <row r="200" customFormat="false" ht="15" hidden="true" customHeight="false" outlineLevel="0" collapsed="false"/>
    <row r="201" customFormat="false" ht="15" hidden="true" customHeight="false" outlineLevel="0" collapsed="false"/>
    <row r="202" customFormat="false" ht="15" hidden="true" customHeight="false" outlineLevel="0" collapsed="false"/>
    <row r="203" customFormat="false" ht="15" hidden="true" customHeight="false" outlineLevel="0" collapsed="false"/>
    <row r="204" customFormat="false" ht="15" hidden="true" customHeight="false" outlineLevel="0" collapsed="false"/>
    <row r="205" customFormat="false" ht="15" hidden="true" customHeight="false" outlineLevel="0" collapsed="false"/>
    <row r="206" customFormat="false" ht="15" hidden="true" customHeight="false" outlineLevel="0" collapsed="false"/>
    <row r="207" customFormat="false" ht="15" hidden="true" customHeight="false" outlineLevel="0" collapsed="false"/>
    <row r="208" customFormat="false" ht="15" hidden="true" customHeight="false" outlineLevel="0" collapsed="false"/>
    <row r="209" customFormat="false" ht="15" hidden="true" customHeight="false" outlineLevel="0" collapsed="false"/>
    <row r="210" customFormat="false" ht="15" hidden="true" customHeight="false" outlineLevel="0" collapsed="false"/>
    <row r="211" customFormat="false" ht="15" hidden="true" customHeight="false" outlineLevel="0" collapsed="false"/>
    <row r="212" customFormat="false" ht="15" hidden="true" customHeight="false" outlineLevel="0" collapsed="false"/>
    <row r="213" customFormat="false" ht="15" hidden="true" customHeight="false" outlineLevel="0" collapsed="false"/>
    <row r="214" customFormat="false" ht="15" hidden="true" customHeight="false" outlineLevel="0" collapsed="false"/>
    <row r="215" customFormat="false" ht="15" hidden="true" customHeight="false" outlineLevel="0" collapsed="false"/>
    <row r="216" customFormat="false" ht="15" hidden="true" customHeight="false" outlineLevel="0" collapsed="false"/>
    <row r="217" customFormat="false" ht="15" hidden="true" customHeight="false" outlineLevel="0" collapsed="false"/>
    <row r="218" customFormat="false" ht="15" hidden="true" customHeight="false" outlineLevel="0" collapsed="false"/>
    <row r="219" customFormat="false" ht="15" hidden="true" customHeight="false" outlineLevel="0" collapsed="false"/>
    <row r="220" customFormat="false" ht="15" hidden="true" customHeight="false" outlineLevel="0" collapsed="false"/>
    <row r="221" customFormat="false" ht="15" hidden="true" customHeight="false" outlineLevel="0" collapsed="false"/>
    <row r="222" customFormat="false" ht="15" hidden="true" customHeight="false" outlineLevel="0" collapsed="false"/>
    <row r="223" customFormat="false" ht="15" hidden="true" customHeight="false" outlineLevel="0" collapsed="false"/>
    <row r="224" customFormat="false" ht="15" hidden="true" customHeight="false" outlineLevel="0" collapsed="false"/>
    <row r="225" customFormat="false" ht="15" hidden="true" customHeight="false" outlineLevel="0" collapsed="false"/>
    <row r="226" customFormat="false" ht="15" hidden="true" customHeight="false" outlineLevel="0" collapsed="false"/>
    <row r="227" customFormat="false" ht="15" hidden="true" customHeight="false" outlineLevel="0" collapsed="false"/>
    <row r="228" customFormat="false" ht="15" hidden="true" customHeight="false" outlineLevel="0" collapsed="false"/>
    <row r="229" customFormat="false" ht="15" hidden="true" customHeight="false" outlineLevel="0" collapsed="false"/>
    <row r="230" customFormat="false" ht="15" hidden="true" customHeight="false" outlineLevel="0" collapsed="false"/>
    <row r="231" customFormat="false" ht="15" hidden="true" customHeight="false" outlineLevel="0" collapsed="false"/>
    <row r="232" customFormat="false" ht="15" hidden="true" customHeight="false" outlineLevel="0" collapsed="false"/>
    <row r="233" customFormat="false" ht="15" hidden="true" customHeight="false" outlineLevel="0" collapsed="false"/>
    <row r="234" customFormat="false" ht="15" hidden="true" customHeight="false" outlineLevel="0" collapsed="false"/>
    <row r="235" customFormat="false" ht="15" hidden="true" customHeight="false" outlineLevel="0" collapsed="false"/>
    <row r="236" customFormat="false" ht="15" hidden="true" customHeight="false" outlineLevel="0" collapsed="false"/>
    <row r="237" customFormat="false" ht="15" hidden="true" customHeight="false" outlineLevel="0" collapsed="false"/>
    <row r="238" customFormat="false" ht="15" hidden="true" customHeight="false" outlineLevel="0" collapsed="false"/>
    <row r="239" customFormat="false" ht="15" hidden="true" customHeight="false" outlineLevel="0" collapsed="false"/>
    <row r="240" customFormat="false" ht="15" hidden="true" customHeight="false" outlineLevel="0" collapsed="false"/>
    <row r="241" customFormat="false" ht="15" hidden="true" customHeight="false" outlineLevel="0" collapsed="false"/>
    <row r="242" customFormat="false" ht="15" hidden="true" customHeight="false" outlineLevel="0" collapsed="false"/>
    <row r="243" customFormat="false" ht="15" hidden="true" customHeight="false" outlineLevel="0" collapsed="false"/>
    <row r="244" customFormat="false" ht="15" hidden="true" customHeight="false" outlineLevel="0" collapsed="false"/>
    <row r="245" customFormat="false" ht="15" hidden="true" customHeight="false" outlineLevel="0" collapsed="false"/>
    <row r="246" customFormat="false" ht="15" hidden="true" customHeight="false" outlineLevel="0" collapsed="false"/>
    <row r="247" customFormat="false" ht="15" hidden="true" customHeight="false" outlineLevel="0" collapsed="false"/>
    <row r="248" customFormat="false" ht="15" hidden="true" customHeight="false" outlineLevel="0" collapsed="false"/>
    <row r="249" customFormat="false" ht="15" hidden="true" customHeight="false" outlineLevel="0" collapsed="false"/>
    <row r="250" customFormat="false" ht="15" hidden="true" customHeight="false" outlineLevel="0" collapsed="false"/>
    <row r="251" customFormat="false" ht="15" hidden="true" customHeight="false" outlineLevel="0" collapsed="false"/>
    <row r="252" customFormat="false" ht="15" hidden="true" customHeight="false" outlineLevel="0" collapsed="false"/>
    <row r="253" customFormat="false" ht="15" hidden="true" customHeight="false" outlineLevel="0" collapsed="false"/>
    <row r="254" customFormat="false" ht="15" hidden="true" customHeight="false" outlineLevel="0" collapsed="false"/>
    <row r="255" customFormat="false" ht="15" hidden="true" customHeight="false" outlineLevel="0" collapsed="false"/>
    <row r="256" customFormat="false" ht="15" hidden="true" customHeight="false" outlineLevel="0" collapsed="false"/>
    <row r="257" customFormat="false" ht="15" hidden="true" customHeight="false" outlineLevel="0" collapsed="false"/>
    <row r="258" customFormat="false" ht="15" hidden="true" customHeight="false" outlineLevel="0" collapsed="false"/>
    <row r="259" customFormat="false" ht="15" hidden="true" customHeight="false" outlineLevel="0" collapsed="false"/>
    <row r="260" customFormat="false" ht="15" hidden="true" customHeight="false" outlineLevel="0" collapsed="false"/>
    <row r="261" customFormat="false" ht="15" hidden="true" customHeight="false" outlineLevel="0" collapsed="false"/>
    <row r="262" customFormat="false" ht="15" hidden="true" customHeight="false" outlineLevel="0" collapsed="false"/>
    <row r="263" customFormat="false" ht="15" hidden="true" customHeight="false" outlineLevel="0" collapsed="false"/>
    <row r="264" customFormat="false" ht="15" hidden="true" customHeight="false" outlineLevel="0" collapsed="false"/>
    <row r="265" customFormat="false" ht="15" hidden="true" customHeight="false" outlineLevel="0" collapsed="false"/>
    <row r="266" customFormat="false" ht="15" hidden="true" customHeight="false" outlineLevel="0" collapsed="false"/>
    <row r="267" customFormat="false" ht="15" hidden="true" customHeight="false" outlineLevel="0" collapsed="false"/>
    <row r="268" customFormat="false" ht="15" hidden="true" customHeight="false" outlineLevel="0" collapsed="false"/>
    <row r="269" customFormat="false" ht="15" hidden="true" customHeight="false" outlineLevel="0" collapsed="false"/>
    <row r="270" customFormat="false" ht="15" hidden="true" customHeight="false" outlineLevel="0" collapsed="false"/>
    <row r="271" customFormat="false" ht="15" hidden="true" customHeight="false" outlineLevel="0" collapsed="false"/>
    <row r="272" customFormat="false" ht="15" hidden="true" customHeight="false" outlineLevel="0" collapsed="false"/>
    <row r="273" customFormat="false" ht="15" hidden="true" customHeight="false" outlineLevel="0" collapsed="false"/>
    <row r="274" customFormat="false" ht="15" hidden="true" customHeight="false" outlineLevel="0" collapsed="false"/>
    <row r="275" customFormat="false" ht="15" hidden="true" customHeight="false" outlineLevel="0" collapsed="false"/>
    <row r="276" customFormat="false" ht="15" hidden="true" customHeight="false" outlineLevel="0" collapsed="false"/>
    <row r="277" customFormat="false" ht="15" hidden="true" customHeight="false" outlineLevel="0" collapsed="false"/>
    <row r="278" customFormat="false" ht="15" hidden="true" customHeight="false" outlineLevel="0" collapsed="false"/>
    <row r="279" customFormat="false" ht="15" hidden="true" customHeight="false" outlineLevel="0" collapsed="false"/>
    <row r="280" customFormat="false" ht="15" hidden="true" customHeight="false" outlineLevel="0" collapsed="false"/>
    <row r="281" customFormat="false" ht="15" hidden="true" customHeight="false" outlineLevel="0" collapsed="false"/>
    <row r="282" customFormat="false" ht="15" hidden="true" customHeight="false" outlineLevel="0" collapsed="false"/>
    <row r="283" customFormat="false" ht="15" hidden="true" customHeight="false" outlineLevel="0" collapsed="false"/>
    <row r="284" customFormat="false" ht="15" hidden="true" customHeight="false" outlineLevel="0" collapsed="false"/>
    <row r="285" customFormat="false" ht="15" hidden="true" customHeight="false" outlineLevel="0" collapsed="false"/>
    <row r="286" customFormat="false" ht="15" hidden="true" customHeight="false" outlineLevel="0" collapsed="false"/>
    <row r="287" customFormat="false" ht="15" hidden="true" customHeight="false" outlineLevel="0" collapsed="false"/>
    <row r="288" customFormat="false" ht="15" hidden="true" customHeight="false" outlineLevel="0" collapsed="false"/>
    <row r="289" customFormat="false" ht="15" hidden="true" customHeight="false" outlineLevel="0" collapsed="false"/>
    <row r="290" customFormat="false" ht="15" hidden="true" customHeight="false" outlineLevel="0" collapsed="false"/>
    <row r="291" customFormat="false" ht="15" hidden="true" customHeight="false" outlineLevel="0" collapsed="false"/>
    <row r="292" customFormat="false" ht="15" hidden="true" customHeight="false" outlineLevel="0" collapsed="false"/>
    <row r="293" customFormat="false" ht="15" hidden="true" customHeight="false" outlineLevel="0" collapsed="false"/>
    <row r="294" customFormat="false" ht="15" hidden="true" customHeight="false" outlineLevel="0" collapsed="false"/>
    <row r="295" customFormat="false" ht="15" hidden="true" customHeight="false" outlineLevel="0" collapsed="false"/>
    <row r="296" customFormat="false" ht="15" hidden="true" customHeight="false" outlineLevel="0" collapsed="false"/>
    <row r="297" customFormat="false" ht="15" hidden="true" customHeight="false" outlineLevel="0" collapsed="false"/>
    <row r="298" customFormat="false" ht="15" hidden="true" customHeight="false" outlineLevel="0" collapsed="false"/>
    <row r="299" customFormat="false" ht="15" hidden="true" customHeight="false" outlineLevel="0" collapsed="false"/>
    <row r="300" customFormat="false" ht="15" hidden="true" customHeight="false" outlineLevel="0" collapsed="false"/>
    <row r="301" customFormat="false" ht="15" hidden="true" customHeight="false" outlineLevel="0" collapsed="false"/>
    <row r="302" customFormat="false" ht="15" hidden="true" customHeight="false" outlineLevel="0" collapsed="false"/>
    <row r="303" customFormat="false" ht="15" hidden="true" customHeight="false" outlineLevel="0" collapsed="false"/>
    <row r="304" customFormat="false" ht="15" hidden="true" customHeight="false" outlineLevel="0" collapsed="false"/>
    <row r="305" customFormat="false" ht="15" hidden="true" customHeight="false" outlineLevel="0" collapsed="false"/>
    <row r="306" customFormat="false" ht="15" hidden="true" customHeight="false" outlineLevel="0" collapsed="false"/>
    <row r="307" customFormat="false" ht="15" hidden="true" customHeight="false" outlineLevel="0" collapsed="false"/>
    <row r="308" customFormat="false" ht="15" hidden="true" customHeight="false" outlineLevel="0" collapsed="false"/>
    <row r="309" customFormat="false" ht="15" hidden="true" customHeight="false" outlineLevel="0" collapsed="false"/>
    <row r="310" customFormat="false" ht="15" hidden="true" customHeight="false" outlineLevel="0" collapsed="false"/>
    <row r="311" customFormat="false" ht="15" hidden="true" customHeight="false" outlineLevel="0" collapsed="false"/>
    <row r="312" customFormat="false" ht="15" hidden="true" customHeight="false" outlineLevel="0" collapsed="false"/>
    <row r="313" customFormat="false" ht="15" hidden="true" customHeight="false" outlineLevel="0" collapsed="false"/>
    <row r="314" customFormat="false" ht="15" hidden="true" customHeight="false" outlineLevel="0" collapsed="false"/>
    <row r="315" customFormat="false" ht="15" hidden="true" customHeight="false" outlineLevel="0" collapsed="false"/>
    <row r="316" customFormat="false" ht="15" hidden="true" customHeight="false" outlineLevel="0" collapsed="false"/>
    <row r="317" customFormat="false" ht="15" hidden="true" customHeight="false" outlineLevel="0" collapsed="false"/>
    <row r="318" customFormat="false" ht="15" hidden="true" customHeight="false" outlineLevel="0" collapsed="false"/>
    <row r="319" customFormat="false" ht="15" hidden="true" customHeight="false" outlineLevel="0" collapsed="false"/>
    <row r="320" customFormat="false" ht="15" hidden="true" customHeight="false" outlineLevel="0" collapsed="false"/>
    <row r="321" customFormat="false" ht="15" hidden="true" customHeight="false" outlineLevel="0" collapsed="false"/>
    <row r="322" customFormat="false" ht="15" hidden="true" customHeight="false" outlineLevel="0" collapsed="false"/>
    <row r="323" customFormat="false" ht="15" hidden="true" customHeight="false" outlineLevel="0" collapsed="false"/>
    <row r="324" customFormat="false" ht="15" hidden="true" customHeight="false" outlineLevel="0" collapsed="false"/>
    <row r="325" customFormat="false" ht="15" hidden="true" customHeight="false" outlineLevel="0" collapsed="false"/>
    <row r="326" customFormat="false" ht="15" hidden="true" customHeight="false" outlineLevel="0" collapsed="false"/>
    <row r="327" customFormat="false" ht="15" hidden="true" customHeight="false" outlineLevel="0" collapsed="false"/>
    <row r="328" customFormat="false" ht="15" hidden="true" customHeight="false" outlineLevel="0" collapsed="false"/>
    <row r="329" customFormat="false" ht="15" hidden="true" customHeight="false" outlineLevel="0" collapsed="false"/>
    <row r="330" customFormat="false" ht="15" hidden="true" customHeight="false" outlineLevel="0" collapsed="false"/>
    <row r="331" customFormat="false" ht="15" hidden="true" customHeight="false" outlineLevel="0" collapsed="false"/>
    <row r="332" customFormat="false" ht="15" hidden="true" customHeight="false" outlineLevel="0" collapsed="false"/>
    <row r="333" customFormat="false" ht="15" hidden="true" customHeight="false" outlineLevel="0" collapsed="false"/>
    <row r="334" customFormat="false" ht="15" hidden="true" customHeight="false" outlineLevel="0" collapsed="false"/>
    <row r="335" customFormat="false" ht="15" hidden="true" customHeight="false" outlineLevel="0" collapsed="false"/>
    <row r="336" customFormat="false" ht="15" hidden="true" customHeight="false" outlineLevel="0" collapsed="false"/>
    <row r="337" customFormat="false" ht="15" hidden="true" customHeight="false" outlineLevel="0" collapsed="false"/>
    <row r="338" customFormat="false" ht="15" hidden="true" customHeight="false" outlineLevel="0" collapsed="false"/>
    <row r="339" customFormat="false" ht="15" hidden="true" customHeight="false" outlineLevel="0" collapsed="false"/>
    <row r="340" customFormat="false" ht="15" hidden="true" customHeight="false" outlineLevel="0" collapsed="false"/>
    <row r="341" customFormat="false" ht="15" hidden="true" customHeight="false" outlineLevel="0" collapsed="false"/>
    <row r="342" customFormat="false" ht="15" hidden="true" customHeight="false" outlineLevel="0" collapsed="false"/>
    <row r="343" customFormat="false" ht="15" hidden="true" customHeight="false" outlineLevel="0" collapsed="false"/>
    <row r="344" customFormat="false" ht="15" hidden="true" customHeight="false" outlineLevel="0" collapsed="false"/>
    <row r="345" customFormat="false" ht="15" hidden="true" customHeight="false" outlineLevel="0" collapsed="false"/>
    <row r="346" customFormat="false" ht="15" hidden="true" customHeight="false" outlineLevel="0" collapsed="false"/>
    <row r="347" customFormat="false" ht="15" hidden="true" customHeight="false" outlineLevel="0" collapsed="false"/>
    <row r="348" customFormat="false" ht="15" hidden="true" customHeight="false" outlineLevel="0" collapsed="false"/>
    <row r="349" customFormat="false" ht="15" hidden="true" customHeight="false" outlineLevel="0" collapsed="false"/>
    <row r="350" customFormat="false" ht="15" hidden="true" customHeight="false" outlineLevel="0" collapsed="false"/>
    <row r="351" customFormat="false" ht="15" hidden="true" customHeight="false" outlineLevel="0" collapsed="false"/>
    <row r="352" customFormat="false" ht="15" hidden="true" customHeight="false" outlineLevel="0" collapsed="false"/>
    <row r="353" customFormat="false" ht="15" hidden="true" customHeight="false" outlineLevel="0" collapsed="false"/>
    <row r="354" customFormat="false" ht="15" hidden="true" customHeight="false" outlineLevel="0" collapsed="false"/>
    <row r="355" customFormat="false" ht="15" hidden="true" customHeight="false" outlineLevel="0" collapsed="false"/>
    <row r="356" customFormat="false" ht="15" hidden="true" customHeight="false" outlineLevel="0" collapsed="false"/>
    <row r="357" customFormat="false" ht="15" hidden="true" customHeight="false" outlineLevel="0" collapsed="false"/>
    <row r="358" customFormat="false" ht="15" hidden="true" customHeight="false" outlineLevel="0" collapsed="false"/>
    <row r="359" customFormat="false" ht="15" hidden="true" customHeight="false" outlineLevel="0" collapsed="false"/>
    <row r="360" customFormat="false" ht="15" hidden="true" customHeight="false" outlineLevel="0" collapsed="false"/>
    <row r="361" customFormat="false" ht="15" hidden="true" customHeight="false" outlineLevel="0" collapsed="false"/>
    <row r="362" customFormat="false" ht="15" hidden="true" customHeight="false" outlineLevel="0" collapsed="false"/>
    <row r="363" customFormat="false" ht="15" hidden="true" customHeight="false" outlineLevel="0" collapsed="false"/>
    <row r="364" customFormat="false" ht="15" hidden="true" customHeight="false" outlineLevel="0" collapsed="false"/>
    <row r="365" customFormat="false" ht="15" hidden="true" customHeight="false" outlineLevel="0" collapsed="false"/>
    <row r="366" customFormat="false" ht="15" hidden="true" customHeight="false" outlineLevel="0" collapsed="false"/>
    <row r="367" customFormat="false" ht="15" hidden="true" customHeight="false" outlineLevel="0" collapsed="false"/>
    <row r="368" customFormat="false" ht="15" hidden="true" customHeight="false" outlineLevel="0" collapsed="false"/>
    <row r="369" customFormat="false" ht="15" hidden="true" customHeight="false" outlineLevel="0" collapsed="false"/>
    <row r="370" customFormat="false" ht="15" hidden="true" customHeight="false" outlineLevel="0" collapsed="false"/>
    <row r="371" customFormat="false" ht="15" hidden="true" customHeight="false" outlineLevel="0" collapsed="false"/>
    <row r="372" customFormat="false" ht="15" hidden="true" customHeight="false" outlineLevel="0" collapsed="false"/>
    <row r="373" customFormat="false" ht="15" hidden="true" customHeight="false" outlineLevel="0" collapsed="false"/>
    <row r="374" customFormat="false" ht="15" hidden="true" customHeight="false" outlineLevel="0" collapsed="false"/>
    <row r="375" customFormat="false" ht="15" hidden="true" customHeight="false" outlineLevel="0" collapsed="false"/>
    <row r="376" customFormat="false" ht="15" hidden="true" customHeight="false" outlineLevel="0" collapsed="false"/>
    <row r="377" customFormat="false" ht="15" hidden="true" customHeight="false" outlineLevel="0" collapsed="false"/>
    <row r="378" customFormat="false" ht="15" hidden="true" customHeight="false" outlineLevel="0" collapsed="false"/>
    <row r="379" customFormat="false" ht="15" hidden="true" customHeight="false" outlineLevel="0" collapsed="false"/>
    <row r="380" customFormat="false" ht="15" hidden="true" customHeight="false" outlineLevel="0" collapsed="false"/>
    <row r="381" customFormat="false" ht="15" hidden="true" customHeight="false" outlineLevel="0" collapsed="false"/>
    <row r="382" customFormat="false" ht="15" hidden="true" customHeight="false" outlineLevel="0" collapsed="false"/>
    <row r="383" customFormat="false" ht="15" hidden="true" customHeight="false" outlineLevel="0" collapsed="false"/>
    <row r="384" customFormat="false" ht="15" hidden="true" customHeight="false" outlineLevel="0" collapsed="false"/>
    <row r="385" customFormat="false" ht="15" hidden="true" customHeight="false" outlineLevel="0" collapsed="false"/>
    <row r="386" customFormat="false" ht="15" hidden="true" customHeight="false" outlineLevel="0" collapsed="false"/>
    <row r="387" customFormat="false" ht="15" hidden="true" customHeight="false" outlineLevel="0" collapsed="false"/>
    <row r="388" customFormat="false" ht="15" hidden="true" customHeight="false" outlineLevel="0" collapsed="false"/>
    <row r="389" customFormat="false" ht="15" hidden="true" customHeight="false" outlineLevel="0" collapsed="false"/>
    <row r="390" customFormat="false" ht="15" hidden="true" customHeight="false" outlineLevel="0" collapsed="false"/>
    <row r="391" customFormat="false" ht="15" hidden="true" customHeight="false" outlineLevel="0" collapsed="false"/>
    <row r="392" customFormat="false" ht="15" hidden="true" customHeight="false" outlineLevel="0" collapsed="false"/>
    <row r="393" customFormat="false" ht="15" hidden="true" customHeight="false" outlineLevel="0" collapsed="false"/>
    <row r="394" customFormat="false" ht="15" hidden="true" customHeight="false" outlineLevel="0" collapsed="false"/>
    <row r="395" customFormat="false" ht="15" hidden="true" customHeight="false" outlineLevel="0" collapsed="false"/>
    <row r="396" customFormat="false" ht="15" hidden="true" customHeight="false" outlineLevel="0" collapsed="false"/>
    <row r="397" customFormat="false" ht="15" hidden="true" customHeight="false" outlineLevel="0" collapsed="false"/>
    <row r="398" customFormat="false" ht="15" hidden="true" customHeight="false" outlineLevel="0" collapsed="false"/>
    <row r="399" customFormat="false" ht="15" hidden="true" customHeight="false" outlineLevel="0" collapsed="false"/>
    <row r="400" customFormat="false" ht="15" hidden="true" customHeight="false" outlineLevel="0" collapsed="false"/>
    <row r="401" customFormat="false" ht="15" hidden="true" customHeight="false" outlineLevel="0" collapsed="false"/>
    <row r="402" customFormat="false" ht="15" hidden="true" customHeight="false" outlineLevel="0" collapsed="false"/>
    <row r="403" customFormat="false" ht="15" hidden="true" customHeight="false" outlineLevel="0" collapsed="false"/>
    <row r="404" customFormat="false" ht="15" hidden="true" customHeight="false" outlineLevel="0" collapsed="false"/>
    <row r="405" customFormat="false" ht="15" hidden="true" customHeight="false" outlineLevel="0" collapsed="false"/>
    <row r="406" customFormat="false" ht="15" hidden="true" customHeight="false" outlineLevel="0" collapsed="false"/>
    <row r="407" customFormat="false" ht="15" hidden="true" customHeight="false" outlineLevel="0" collapsed="false"/>
    <row r="408" customFormat="false" ht="15" hidden="true" customHeight="false" outlineLevel="0" collapsed="false"/>
    <row r="409" customFormat="false" ht="15" hidden="true" customHeight="false" outlineLevel="0" collapsed="false"/>
    <row r="410" customFormat="false" ht="15" hidden="true" customHeight="false" outlineLevel="0" collapsed="false"/>
    <row r="411" customFormat="false" ht="15" hidden="true" customHeight="false" outlineLevel="0" collapsed="false"/>
    <row r="412" customFormat="false" ht="15" hidden="true" customHeight="false" outlineLevel="0" collapsed="false"/>
    <row r="413" customFormat="false" ht="15" hidden="true" customHeight="false" outlineLevel="0" collapsed="false"/>
    <row r="414" customFormat="false" ht="15" hidden="true" customHeight="false" outlineLevel="0" collapsed="false"/>
    <row r="415" customFormat="false" ht="15" hidden="true" customHeight="false" outlineLevel="0" collapsed="false"/>
    <row r="416" customFormat="false" ht="15" hidden="true" customHeight="false" outlineLevel="0" collapsed="false"/>
    <row r="417" customFormat="false" ht="15" hidden="true" customHeight="false" outlineLevel="0" collapsed="false"/>
    <row r="418" customFormat="false" ht="15" hidden="true" customHeight="false" outlineLevel="0" collapsed="false"/>
    <row r="419" customFormat="false" ht="15" hidden="true" customHeight="false" outlineLevel="0" collapsed="false"/>
    <row r="420" customFormat="false" ht="15" hidden="true" customHeight="false" outlineLevel="0" collapsed="false"/>
    <row r="421" customFormat="false" ht="15" hidden="true" customHeight="false" outlineLevel="0" collapsed="false"/>
    <row r="422" customFormat="false" ht="15" hidden="true" customHeight="false" outlineLevel="0" collapsed="false"/>
    <row r="423" customFormat="false" ht="15" hidden="true" customHeight="false" outlineLevel="0" collapsed="false"/>
    <row r="424" customFormat="false" ht="15" hidden="true" customHeight="false" outlineLevel="0" collapsed="false"/>
    <row r="425" customFormat="false" ht="15" hidden="true" customHeight="false" outlineLevel="0" collapsed="false"/>
    <row r="426" customFormat="false" ht="15" hidden="true" customHeight="false" outlineLevel="0" collapsed="false"/>
    <row r="427" customFormat="false" ht="15" hidden="true" customHeight="false" outlineLevel="0" collapsed="false"/>
    <row r="428" customFormat="false" ht="15" hidden="true" customHeight="false" outlineLevel="0" collapsed="false"/>
    <row r="429" customFormat="false" ht="15" hidden="true" customHeight="false" outlineLevel="0" collapsed="false"/>
    <row r="430" customFormat="false" ht="15" hidden="true" customHeight="false" outlineLevel="0" collapsed="false"/>
    <row r="431" customFormat="false" ht="15" hidden="true" customHeight="false" outlineLevel="0" collapsed="false"/>
    <row r="432" customFormat="false" ht="15" hidden="true" customHeight="false" outlineLevel="0" collapsed="false"/>
    <row r="433" customFormat="false" ht="15" hidden="true" customHeight="false" outlineLevel="0" collapsed="false"/>
    <row r="434" customFormat="false" ht="15" hidden="true" customHeight="false" outlineLevel="0" collapsed="false"/>
    <row r="435" customFormat="false" ht="15" hidden="true" customHeight="false" outlineLevel="0" collapsed="false"/>
    <row r="436" customFormat="false" ht="15" hidden="true" customHeight="false" outlineLevel="0" collapsed="false"/>
    <row r="437" customFormat="false" ht="15" hidden="true" customHeight="false" outlineLevel="0" collapsed="false"/>
    <row r="438" customFormat="false" ht="15" hidden="true" customHeight="false" outlineLevel="0" collapsed="false"/>
    <row r="439" customFormat="false" ht="15" hidden="true" customHeight="false" outlineLevel="0" collapsed="false"/>
    <row r="440" customFormat="false" ht="15" hidden="true" customHeight="false" outlineLevel="0" collapsed="false"/>
    <row r="441" customFormat="false" ht="15" hidden="true" customHeight="false" outlineLevel="0" collapsed="false"/>
    <row r="442" customFormat="false" ht="15" hidden="true" customHeight="false" outlineLevel="0" collapsed="false"/>
    <row r="443" customFormat="false" ht="15" hidden="true" customHeight="false" outlineLevel="0" collapsed="false"/>
    <row r="444" customFormat="false" ht="15" hidden="true" customHeight="false" outlineLevel="0" collapsed="false"/>
    <row r="445" customFormat="false" ht="15" hidden="true" customHeight="false" outlineLevel="0" collapsed="false"/>
    <row r="446" customFormat="false" ht="15" hidden="true" customHeight="false" outlineLevel="0" collapsed="false"/>
    <row r="447" customFormat="false" ht="15" hidden="true" customHeight="false" outlineLevel="0" collapsed="false"/>
    <row r="448" customFormat="false" ht="15" hidden="true" customHeight="false" outlineLevel="0" collapsed="false"/>
    <row r="449" customFormat="false" ht="15" hidden="true" customHeight="false" outlineLevel="0" collapsed="false"/>
    <row r="450" customFormat="false" ht="15" hidden="true" customHeight="false" outlineLevel="0" collapsed="false"/>
    <row r="451" customFormat="false" ht="15" hidden="true" customHeight="false" outlineLevel="0" collapsed="false"/>
    <row r="452" customFormat="false" ht="15" hidden="true" customHeight="false" outlineLevel="0" collapsed="false"/>
    <row r="453" customFormat="false" ht="15" hidden="true" customHeight="false" outlineLevel="0" collapsed="false"/>
    <row r="454" customFormat="false" ht="15" hidden="true" customHeight="false" outlineLevel="0" collapsed="false"/>
    <row r="455" customFormat="false" ht="15" hidden="true" customHeight="false" outlineLevel="0" collapsed="false"/>
    <row r="456" customFormat="false" ht="15" hidden="true" customHeight="false" outlineLevel="0" collapsed="false"/>
    <row r="457" customFormat="false" ht="15" hidden="true" customHeight="false" outlineLevel="0" collapsed="false"/>
    <row r="458" customFormat="false" ht="15" hidden="true" customHeight="false" outlineLevel="0" collapsed="false"/>
    <row r="459" customFormat="false" ht="15" hidden="true" customHeight="false" outlineLevel="0" collapsed="false"/>
    <row r="460" customFormat="false" ht="15" hidden="true" customHeight="false" outlineLevel="0" collapsed="false"/>
    <row r="461" customFormat="false" ht="15" hidden="true" customHeight="false" outlineLevel="0" collapsed="false"/>
    <row r="462" customFormat="false" ht="15" hidden="true" customHeight="false" outlineLevel="0" collapsed="false"/>
    <row r="463" customFormat="false" ht="15" hidden="true" customHeight="false" outlineLevel="0" collapsed="false"/>
    <row r="464" customFormat="false" ht="15" hidden="true" customHeight="false" outlineLevel="0" collapsed="false"/>
    <row r="465" customFormat="false" ht="15" hidden="true" customHeight="false" outlineLevel="0" collapsed="false"/>
    <row r="466" customFormat="false" ht="15" hidden="true" customHeight="false" outlineLevel="0" collapsed="false"/>
    <row r="467" customFormat="false" ht="15" hidden="true" customHeight="false" outlineLevel="0" collapsed="false"/>
    <row r="468" customFormat="false" ht="15" hidden="true" customHeight="false" outlineLevel="0" collapsed="false"/>
    <row r="469" customFormat="false" ht="15" hidden="true" customHeight="false" outlineLevel="0" collapsed="false"/>
    <row r="470" customFormat="false" ht="15" hidden="true" customHeight="false" outlineLevel="0" collapsed="false"/>
    <row r="471" customFormat="false" ht="15" hidden="true" customHeight="false" outlineLevel="0" collapsed="false"/>
    <row r="472" customFormat="false" ht="15" hidden="true" customHeight="false" outlineLevel="0" collapsed="false"/>
    <row r="473" customFormat="false" ht="15" hidden="true" customHeight="false" outlineLevel="0" collapsed="false"/>
    <row r="474" customFormat="false" ht="15" hidden="true" customHeight="false" outlineLevel="0" collapsed="false"/>
    <row r="475" customFormat="false" ht="15" hidden="true" customHeight="false" outlineLevel="0" collapsed="false"/>
    <row r="476" customFormat="false" ht="15" hidden="true" customHeight="false" outlineLevel="0" collapsed="false"/>
    <row r="477" customFormat="false" ht="15" hidden="true" customHeight="false" outlineLevel="0" collapsed="false"/>
    <row r="478" customFormat="false" ht="15" hidden="true" customHeight="false" outlineLevel="0" collapsed="false"/>
    <row r="479" customFormat="false" ht="15" hidden="true" customHeight="false" outlineLevel="0" collapsed="false"/>
    <row r="480" customFormat="false" ht="15" hidden="true" customHeight="false" outlineLevel="0" collapsed="false"/>
    <row r="481" customFormat="false" ht="15" hidden="true" customHeight="false" outlineLevel="0" collapsed="false"/>
    <row r="482" customFormat="false" ht="15" hidden="true" customHeight="false" outlineLevel="0" collapsed="false"/>
    <row r="483" customFormat="false" ht="15" hidden="true" customHeight="false" outlineLevel="0" collapsed="false"/>
    <row r="484" customFormat="false" ht="15" hidden="true" customHeight="false" outlineLevel="0" collapsed="false"/>
    <row r="485" customFormat="false" ht="15" hidden="true" customHeight="false" outlineLevel="0" collapsed="false"/>
    <row r="486" customFormat="false" ht="15" hidden="true" customHeight="false" outlineLevel="0" collapsed="false"/>
    <row r="487" customFormat="false" ht="15" hidden="true" customHeight="false" outlineLevel="0" collapsed="false"/>
    <row r="488" customFormat="false" ht="15" hidden="true" customHeight="false" outlineLevel="0" collapsed="false"/>
    <row r="489" customFormat="false" ht="15" hidden="true" customHeight="false" outlineLevel="0" collapsed="false"/>
    <row r="490" customFormat="false" ht="15" hidden="true" customHeight="false" outlineLevel="0" collapsed="false"/>
    <row r="491" customFormat="false" ht="15" hidden="true" customHeight="false" outlineLevel="0" collapsed="false"/>
    <row r="492" customFormat="false" ht="15" hidden="true" customHeight="false" outlineLevel="0" collapsed="false"/>
    <row r="493" customFormat="false" ht="15" hidden="true" customHeight="false" outlineLevel="0" collapsed="false"/>
    <row r="494" customFormat="false" ht="15" hidden="true" customHeight="false" outlineLevel="0" collapsed="false"/>
    <row r="495" customFormat="false" ht="15" hidden="true" customHeight="false" outlineLevel="0" collapsed="false"/>
    <row r="496" customFormat="false" ht="15" hidden="true" customHeight="false" outlineLevel="0" collapsed="false"/>
    <row r="497" customFormat="false" ht="15" hidden="true" customHeight="false" outlineLevel="0" collapsed="false"/>
    <row r="498" customFormat="false" ht="15" hidden="true" customHeight="false" outlineLevel="0" collapsed="false"/>
    <row r="499" customFormat="false" ht="15" hidden="true" customHeight="false" outlineLevel="0" collapsed="false"/>
    <row r="500" customFormat="false" ht="15" hidden="true" customHeight="false" outlineLevel="0" collapsed="false"/>
    <row r="501" customFormat="false" ht="15" hidden="true" customHeight="false" outlineLevel="0" collapsed="false"/>
    <row r="502" customFormat="false" ht="15" hidden="true" customHeight="false" outlineLevel="0" collapsed="false"/>
    <row r="503" customFormat="false" ht="15" hidden="true" customHeight="false" outlineLevel="0" collapsed="false"/>
    <row r="504" customFormat="false" ht="15" hidden="true" customHeight="false" outlineLevel="0" collapsed="false"/>
    <row r="505" customFormat="false" ht="15" hidden="true" customHeight="false" outlineLevel="0" collapsed="false"/>
    <row r="506" customFormat="false" ht="15" hidden="true" customHeight="false" outlineLevel="0" collapsed="false"/>
    <row r="507" customFormat="false" ht="15" hidden="true" customHeight="false" outlineLevel="0" collapsed="false"/>
    <row r="508" customFormat="false" ht="15" hidden="true" customHeight="false" outlineLevel="0" collapsed="false"/>
    <row r="509" customFormat="false" ht="15" hidden="true" customHeight="false" outlineLevel="0" collapsed="false"/>
    <row r="510" customFormat="false" ht="15" hidden="true" customHeight="false" outlineLevel="0" collapsed="false"/>
    <row r="511" customFormat="false" ht="15" hidden="true" customHeight="false" outlineLevel="0" collapsed="false"/>
    <row r="512" customFormat="false" ht="15" hidden="true" customHeight="false" outlineLevel="0" collapsed="false"/>
    <row r="513" customFormat="false" ht="15" hidden="true" customHeight="false" outlineLevel="0" collapsed="false"/>
    <row r="514" customFormat="false" ht="15" hidden="true" customHeight="false" outlineLevel="0" collapsed="false"/>
    <row r="515" customFormat="false" ht="15" hidden="true" customHeight="false" outlineLevel="0" collapsed="false"/>
    <row r="516" customFormat="false" ht="15" hidden="true" customHeight="false" outlineLevel="0" collapsed="false"/>
    <row r="517" customFormat="false" ht="15" hidden="true" customHeight="false" outlineLevel="0" collapsed="false"/>
    <row r="518" customFormat="false" ht="15" hidden="true" customHeight="false" outlineLevel="0" collapsed="false"/>
    <row r="519" customFormat="false" ht="15" hidden="true" customHeight="false" outlineLevel="0" collapsed="false"/>
    <row r="520" customFormat="false" ht="15" hidden="true" customHeight="false" outlineLevel="0" collapsed="false"/>
    <row r="521" customFormat="false" ht="15" hidden="true" customHeight="false" outlineLevel="0" collapsed="false"/>
    <row r="522" customFormat="false" ht="15" hidden="true" customHeight="false" outlineLevel="0" collapsed="false"/>
    <row r="523" customFormat="false" ht="15" hidden="true" customHeight="false" outlineLevel="0" collapsed="false"/>
    <row r="524" customFormat="false" ht="15" hidden="true" customHeight="false" outlineLevel="0" collapsed="false"/>
    <row r="525" customFormat="false" ht="15" hidden="true" customHeight="false" outlineLevel="0" collapsed="false"/>
    <row r="526" customFormat="false" ht="15" hidden="true" customHeight="false" outlineLevel="0" collapsed="false"/>
    <row r="527" customFormat="false" ht="15" hidden="true" customHeight="false" outlineLevel="0" collapsed="false"/>
    <row r="528" customFormat="false" ht="15" hidden="true" customHeight="false" outlineLevel="0" collapsed="false"/>
    <row r="529" customFormat="false" ht="15" hidden="true" customHeight="false" outlineLevel="0" collapsed="false"/>
    <row r="530" customFormat="false" ht="15" hidden="true" customHeight="false" outlineLevel="0" collapsed="false"/>
    <row r="531" customFormat="false" ht="15" hidden="true" customHeight="false" outlineLevel="0" collapsed="false"/>
    <row r="532" customFormat="false" ht="15" hidden="true" customHeight="false" outlineLevel="0" collapsed="false"/>
    <row r="533" customFormat="false" ht="15" hidden="true" customHeight="false" outlineLevel="0" collapsed="false"/>
    <row r="534" customFormat="false" ht="15" hidden="true" customHeight="false" outlineLevel="0" collapsed="false"/>
    <row r="535" customFormat="false" ht="15" hidden="true" customHeight="false" outlineLevel="0" collapsed="false"/>
    <row r="536" customFormat="false" ht="15" hidden="true" customHeight="false" outlineLevel="0" collapsed="false"/>
    <row r="537" customFormat="false" ht="15" hidden="true" customHeight="false" outlineLevel="0" collapsed="false"/>
    <row r="538" customFormat="false" ht="15" hidden="true" customHeight="false" outlineLevel="0" collapsed="false"/>
    <row r="539" customFormat="false" ht="15" hidden="true" customHeight="false" outlineLevel="0" collapsed="false"/>
    <row r="540" customFormat="false" ht="15" hidden="true" customHeight="false" outlineLevel="0" collapsed="false"/>
    <row r="541" customFormat="false" ht="15" hidden="true" customHeight="false" outlineLevel="0" collapsed="false"/>
    <row r="542" customFormat="false" ht="15" hidden="true" customHeight="false" outlineLevel="0" collapsed="false"/>
    <row r="543" customFormat="false" ht="15" hidden="true" customHeight="false" outlineLevel="0" collapsed="false"/>
    <row r="544" customFormat="false" ht="15" hidden="true" customHeight="false" outlineLevel="0" collapsed="false"/>
    <row r="545" customFormat="false" ht="15" hidden="true" customHeight="false" outlineLevel="0" collapsed="false"/>
    <row r="546" customFormat="false" ht="15" hidden="true" customHeight="false" outlineLevel="0" collapsed="false"/>
    <row r="547" customFormat="false" ht="15" hidden="true" customHeight="false" outlineLevel="0" collapsed="false"/>
    <row r="548" customFormat="false" ht="15" hidden="true" customHeight="false" outlineLevel="0" collapsed="false"/>
    <row r="549" customFormat="false" ht="15" hidden="true" customHeight="false" outlineLevel="0" collapsed="false"/>
    <row r="550" customFormat="false" ht="15" hidden="true" customHeight="false" outlineLevel="0" collapsed="false"/>
    <row r="551" customFormat="false" ht="15" hidden="true" customHeight="false" outlineLevel="0" collapsed="false"/>
    <row r="552" customFormat="false" ht="15" hidden="true" customHeight="false" outlineLevel="0" collapsed="false"/>
    <row r="553" customFormat="false" ht="15" hidden="true" customHeight="false" outlineLevel="0" collapsed="false"/>
    <row r="554" customFormat="false" ht="15" hidden="true" customHeight="false" outlineLevel="0" collapsed="false"/>
    <row r="555" customFormat="false" ht="15" hidden="true" customHeight="false" outlineLevel="0" collapsed="false"/>
    <row r="556" customFormat="false" ht="15" hidden="true" customHeight="false" outlineLevel="0" collapsed="false"/>
    <row r="557" customFormat="false" ht="15" hidden="true" customHeight="false" outlineLevel="0" collapsed="false"/>
    <row r="558" customFormat="false" ht="15" hidden="true" customHeight="false" outlineLevel="0" collapsed="false"/>
    <row r="559" customFormat="false" ht="15" hidden="true" customHeight="false" outlineLevel="0" collapsed="false"/>
    <row r="560" customFormat="false" ht="15" hidden="true" customHeight="false" outlineLevel="0" collapsed="false"/>
    <row r="561" customFormat="false" ht="15" hidden="true" customHeight="false" outlineLevel="0" collapsed="false"/>
    <row r="562" customFormat="false" ht="15" hidden="true" customHeight="false" outlineLevel="0" collapsed="false"/>
    <row r="563" customFormat="false" ht="15" hidden="true" customHeight="false" outlineLevel="0" collapsed="false"/>
    <row r="564" customFormat="false" ht="15" hidden="true" customHeight="false" outlineLevel="0" collapsed="false"/>
    <row r="565" customFormat="false" ht="15" hidden="true" customHeight="false" outlineLevel="0" collapsed="false"/>
    <row r="566" customFormat="false" ht="15" hidden="true" customHeight="false" outlineLevel="0" collapsed="false"/>
    <row r="567" customFormat="false" ht="15" hidden="true" customHeight="false" outlineLevel="0" collapsed="false"/>
    <row r="568" customFormat="false" ht="15" hidden="true" customHeight="false" outlineLevel="0" collapsed="false"/>
    <row r="569" customFormat="false" ht="15" hidden="true" customHeight="false" outlineLevel="0" collapsed="false"/>
    <row r="570" customFormat="false" ht="15" hidden="true" customHeight="false" outlineLevel="0" collapsed="false"/>
    <row r="571" customFormat="false" ht="15" hidden="true" customHeight="false" outlineLevel="0" collapsed="false"/>
    <row r="572" customFormat="false" ht="15" hidden="true" customHeight="false" outlineLevel="0" collapsed="false"/>
    <row r="573" customFormat="false" ht="15" hidden="true" customHeight="false" outlineLevel="0" collapsed="false"/>
    <row r="574" customFormat="false" ht="15" hidden="true" customHeight="false" outlineLevel="0" collapsed="false"/>
    <row r="575" customFormat="false" ht="15" hidden="true" customHeight="false" outlineLevel="0" collapsed="false"/>
    <row r="576" customFormat="false" ht="15" hidden="true" customHeight="false" outlineLevel="0" collapsed="false"/>
    <row r="577" customFormat="false" ht="15" hidden="true" customHeight="false" outlineLevel="0" collapsed="false"/>
    <row r="578" customFormat="false" ht="15" hidden="true" customHeight="false" outlineLevel="0" collapsed="false"/>
    <row r="579" customFormat="false" ht="15" hidden="true" customHeight="false" outlineLevel="0" collapsed="false"/>
    <row r="580" customFormat="false" ht="15" hidden="true" customHeight="false" outlineLevel="0" collapsed="false"/>
    <row r="581" customFormat="false" ht="15" hidden="true" customHeight="false" outlineLevel="0" collapsed="false"/>
    <row r="582" customFormat="false" ht="15" hidden="true" customHeight="false" outlineLevel="0" collapsed="false"/>
    <row r="583" customFormat="false" ht="15" hidden="true" customHeight="false" outlineLevel="0" collapsed="false"/>
    <row r="584" customFormat="false" ht="15" hidden="true" customHeight="false" outlineLevel="0" collapsed="false"/>
    <row r="585" customFormat="false" ht="15" hidden="true" customHeight="false" outlineLevel="0" collapsed="false"/>
    <row r="586" customFormat="false" ht="15" hidden="true" customHeight="false" outlineLevel="0" collapsed="false"/>
    <row r="587" customFormat="false" ht="15" hidden="true" customHeight="false" outlineLevel="0" collapsed="false"/>
    <row r="588" customFormat="false" ht="15" hidden="true" customHeight="false" outlineLevel="0" collapsed="false"/>
    <row r="589" customFormat="false" ht="15" hidden="true" customHeight="false" outlineLevel="0" collapsed="false"/>
    <row r="590" customFormat="false" ht="15" hidden="true" customHeight="false" outlineLevel="0" collapsed="false"/>
    <row r="591" customFormat="false" ht="15" hidden="true" customHeight="false" outlineLevel="0" collapsed="false"/>
    <row r="592" customFormat="false" ht="15" hidden="true" customHeight="false" outlineLevel="0" collapsed="false"/>
    <row r="593" customFormat="false" ht="15" hidden="true" customHeight="false" outlineLevel="0" collapsed="false"/>
    <row r="594" customFormat="false" ht="15" hidden="true" customHeight="false" outlineLevel="0" collapsed="false"/>
    <row r="595" customFormat="false" ht="15" hidden="true" customHeight="false" outlineLevel="0" collapsed="false"/>
    <row r="596" customFormat="false" ht="15" hidden="true" customHeight="false" outlineLevel="0" collapsed="false"/>
    <row r="597" customFormat="false" ht="15" hidden="true" customHeight="false" outlineLevel="0" collapsed="false"/>
    <row r="598" customFormat="false" ht="15" hidden="true" customHeight="false" outlineLevel="0" collapsed="false"/>
    <row r="599" customFormat="false" ht="15" hidden="true" customHeight="false" outlineLevel="0" collapsed="false"/>
    <row r="600" customFormat="false" ht="15" hidden="true" customHeight="false" outlineLevel="0" collapsed="false"/>
    <row r="601" customFormat="false" ht="15" hidden="true" customHeight="false" outlineLevel="0" collapsed="false"/>
    <row r="602" customFormat="false" ht="15" hidden="true" customHeight="false" outlineLevel="0" collapsed="false"/>
    <row r="603" customFormat="false" ht="15" hidden="true" customHeight="false" outlineLevel="0" collapsed="false"/>
    <row r="604" customFormat="false" ht="15" hidden="true" customHeight="false" outlineLevel="0" collapsed="false"/>
    <row r="605" customFormat="false" ht="15" hidden="true" customHeight="false" outlineLevel="0" collapsed="false"/>
    <row r="606" customFormat="false" ht="15" hidden="true" customHeight="false" outlineLevel="0" collapsed="false"/>
    <row r="607" customFormat="false" ht="15" hidden="true" customHeight="false" outlineLevel="0" collapsed="false"/>
    <row r="608" customFormat="false" ht="15" hidden="true" customHeight="false" outlineLevel="0" collapsed="false"/>
    <row r="609" customFormat="false" ht="15" hidden="true" customHeight="false" outlineLevel="0" collapsed="false"/>
    <row r="610" customFormat="false" ht="15" hidden="true" customHeight="false" outlineLevel="0" collapsed="false"/>
    <row r="611" customFormat="false" ht="15" hidden="true" customHeight="false" outlineLevel="0" collapsed="false"/>
    <row r="612" customFormat="false" ht="15" hidden="true" customHeight="false" outlineLevel="0" collapsed="false"/>
    <row r="613" customFormat="false" ht="15" hidden="true" customHeight="false" outlineLevel="0" collapsed="false"/>
    <row r="614" customFormat="false" ht="15" hidden="true" customHeight="false" outlineLevel="0" collapsed="false"/>
    <row r="615" customFormat="false" ht="15" hidden="true" customHeight="false" outlineLevel="0" collapsed="false"/>
    <row r="616" customFormat="false" ht="15" hidden="true" customHeight="false" outlineLevel="0" collapsed="false"/>
    <row r="617" customFormat="false" ht="15" hidden="true" customHeight="false" outlineLevel="0" collapsed="false"/>
    <row r="618" customFormat="false" ht="15" hidden="true" customHeight="false" outlineLevel="0" collapsed="false"/>
    <row r="619" customFormat="false" ht="15" hidden="true" customHeight="false" outlineLevel="0" collapsed="false"/>
    <row r="620" customFormat="false" ht="15" hidden="true" customHeight="false" outlineLevel="0" collapsed="false"/>
    <row r="621" customFormat="false" ht="15" hidden="true" customHeight="false" outlineLevel="0" collapsed="false"/>
    <row r="622" customFormat="false" ht="15" hidden="true" customHeight="false" outlineLevel="0" collapsed="false"/>
    <row r="623" customFormat="false" ht="15" hidden="true" customHeight="false" outlineLevel="0" collapsed="false"/>
    <row r="624" customFormat="false" ht="15" hidden="true" customHeight="false" outlineLevel="0" collapsed="false"/>
    <row r="625" customFormat="false" ht="15" hidden="true" customHeight="false" outlineLevel="0" collapsed="false"/>
    <row r="626" customFormat="false" ht="15" hidden="true" customHeight="false" outlineLevel="0" collapsed="false"/>
    <row r="627" customFormat="false" ht="15" hidden="true" customHeight="false" outlineLevel="0" collapsed="false"/>
    <row r="628" customFormat="false" ht="15" hidden="true" customHeight="false" outlineLevel="0" collapsed="false"/>
    <row r="629" customFormat="false" ht="15" hidden="true" customHeight="false" outlineLevel="0" collapsed="false"/>
    <row r="630" customFormat="false" ht="15" hidden="true" customHeight="false" outlineLevel="0" collapsed="false"/>
    <row r="631" customFormat="false" ht="15" hidden="true" customHeight="false" outlineLevel="0" collapsed="false"/>
    <row r="632" customFormat="false" ht="15" hidden="true" customHeight="false" outlineLevel="0" collapsed="false"/>
    <row r="633" customFormat="false" ht="15" hidden="true" customHeight="false" outlineLevel="0" collapsed="false"/>
    <row r="634" customFormat="false" ht="15" hidden="true" customHeight="false" outlineLevel="0" collapsed="false"/>
    <row r="635" customFormat="false" ht="15" hidden="true" customHeight="false" outlineLevel="0" collapsed="false"/>
    <row r="636" customFormat="false" ht="15" hidden="true" customHeight="false" outlineLevel="0" collapsed="false"/>
    <row r="637" customFormat="false" ht="15" hidden="true" customHeight="false" outlineLevel="0" collapsed="false"/>
    <row r="638" customFormat="false" ht="15" hidden="true" customHeight="false" outlineLevel="0" collapsed="false"/>
    <row r="639" customFormat="false" ht="15" hidden="true" customHeight="false" outlineLevel="0" collapsed="false"/>
    <row r="640" customFormat="false" ht="15" hidden="true" customHeight="false" outlineLevel="0" collapsed="false"/>
    <row r="641" customFormat="false" ht="15" hidden="true" customHeight="false" outlineLevel="0" collapsed="false"/>
    <row r="642" customFormat="false" ht="15" hidden="true" customHeight="false" outlineLevel="0" collapsed="false"/>
    <row r="643" customFormat="false" ht="15" hidden="true" customHeight="false" outlineLevel="0" collapsed="false"/>
    <row r="644" customFormat="false" ht="15" hidden="true" customHeight="false" outlineLevel="0" collapsed="false"/>
    <row r="645" customFormat="false" ht="15" hidden="true" customHeight="false" outlineLevel="0" collapsed="false"/>
    <row r="646" customFormat="false" ht="15" hidden="true" customHeight="false" outlineLevel="0" collapsed="false"/>
    <row r="647" customFormat="false" ht="15" hidden="true" customHeight="false" outlineLevel="0" collapsed="false"/>
    <row r="648" customFormat="false" ht="15" hidden="true" customHeight="false" outlineLevel="0" collapsed="false"/>
    <row r="649" customFormat="false" ht="15" hidden="true" customHeight="false" outlineLevel="0" collapsed="false"/>
    <row r="650" customFormat="false" ht="15" hidden="true" customHeight="false" outlineLevel="0" collapsed="false"/>
    <row r="651" customFormat="false" ht="15" hidden="true" customHeight="false" outlineLevel="0" collapsed="false"/>
    <row r="652" customFormat="false" ht="15" hidden="true" customHeight="false" outlineLevel="0" collapsed="false"/>
    <row r="653" customFormat="false" ht="15" hidden="true" customHeight="false" outlineLevel="0" collapsed="false"/>
    <row r="654" customFormat="false" ht="15" hidden="true" customHeight="false" outlineLevel="0" collapsed="false"/>
    <row r="655" customFormat="false" ht="15" hidden="true" customHeight="false" outlineLevel="0" collapsed="false"/>
    <row r="656" customFormat="false" ht="15" hidden="true" customHeight="false" outlineLevel="0" collapsed="false"/>
    <row r="657" customFormat="false" ht="15" hidden="true" customHeight="false" outlineLevel="0" collapsed="false"/>
    <row r="658" customFormat="false" ht="15" hidden="true" customHeight="false" outlineLevel="0" collapsed="false"/>
    <row r="659" customFormat="false" ht="15" hidden="true" customHeight="false" outlineLevel="0" collapsed="false"/>
    <row r="660" customFormat="false" ht="15" hidden="true" customHeight="false" outlineLevel="0" collapsed="false"/>
    <row r="661" customFormat="false" ht="15" hidden="true" customHeight="false" outlineLevel="0" collapsed="false"/>
    <row r="662" customFormat="false" ht="15" hidden="true" customHeight="false" outlineLevel="0" collapsed="false"/>
    <row r="663" customFormat="false" ht="15" hidden="true" customHeight="false" outlineLevel="0" collapsed="false"/>
    <row r="664" customFormat="false" ht="15" hidden="true" customHeight="false" outlineLevel="0" collapsed="false"/>
    <row r="665" customFormat="false" ht="15" hidden="true" customHeight="false" outlineLevel="0" collapsed="false"/>
    <row r="666" customFormat="false" ht="15" hidden="true" customHeight="false" outlineLevel="0" collapsed="false"/>
    <row r="667" customFormat="false" ht="15" hidden="true" customHeight="false" outlineLevel="0" collapsed="false"/>
    <row r="668" customFormat="false" ht="15" hidden="true" customHeight="false" outlineLevel="0" collapsed="false"/>
    <row r="669" customFormat="false" ht="15" hidden="true" customHeight="false" outlineLevel="0" collapsed="false"/>
    <row r="670" customFormat="false" ht="15" hidden="true" customHeight="false" outlineLevel="0" collapsed="false"/>
    <row r="671" customFormat="false" ht="15" hidden="true" customHeight="false" outlineLevel="0" collapsed="false"/>
    <row r="672" customFormat="false" ht="15" hidden="true" customHeight="false" outlineLevel="0" collapsed="false"/>
    <row r="673" customFormat="false" ht="15" hidden="true" customHeight="false" outlineLevel="0" collapsed="false"/>
    <row r="674" customFormat="false" ht="15" hidden="true" customHeight="false" outlineLevel="0" collapsed="false"/>
    <row r="675" customFormat="false" ht="15" hidden="true" customHeight="false" outlineLevel="0" collapsed="false"/>
    <row r="676" customFormat="false" ht="15" hidden="true" customHeight="false" outlineLevel="0" collapsed="false"/>
    <row r="677" customFormat="false" ht="15" hidden="true" customHeight="false" outlineLevel="0" collapsed="false"/>
    <row r="678" customFormat="false" ht="15" hidden="true" customHeight="false" outlineLevel="0" collapsed="false"/>
    <row r="679" customFormat="false" ht="15" hidden="true" customHeight="false" outlineLevel="0" collapsed="false"/>
    <row r="680" customFormat="false" ht="15" hidden="true" customHeight="false" outlineLevel="0" collapsed="false"/>
    <row r="681" customFormat="false" ht="15" hidden="true" customHeight="false" outlineLevel="0" collapsed="false"/>
    <row r="682" customFormat="false" ht="15" hidden="true" customHeight="false" outlineLevel="0" collapsed="false"/>
    <row r="683" customFormat="false" ht="15" hidden="true" customHeight="false" outlineLevel="0" collapsed="false"/>
    <row r="684" customFormat="false" ht="15" hidden="true" customHeight="false" outlineLevel="0" collapsed="false"/>
    <row r="685" customFormat="false" ht="15" hidden="true" customHeight="false" outlineLevel="0" collapsed="false"/>
    <row r="686" customFormat="false" ht="15" hidden="true" customHeight="false" outlineLevel="0" collapsed="false"/>
    <row r="687" customFormat="false" ht="15" hidden="true" customHeight="false" outlineLevel="0" collapsed="false"/>
    <row r="688" customFormat="false" ht="15" hidden="true" customHeight="false" outlineLevel="0" collapsed="false"/>
    <row r="689" customFormat="false" ht="15" hidden="true" customHeight="false" outlineLevel="0" collapsed="false"/>
    <row r="690" customFormat="false" ht="15" hidden="true" customHeight="false" outlineLevel="0" collapsed="false"/>
    <row r="691" customFormat="false" ht="15" hidden="true" customHeight="false" outlineLevel="0" collapsed="false"/>
    <row r="692" customFormat="false" ht="15" hidden="true" customHeight="false" outlineLevel="0" collapsed="false"/>
    <row r="693" customFormat="false" ht="15" hidden="true" customHeight="false" outlineLevel="0" collapsed="false"/>
    <row r="694" customFormat="false" ht="15" hidden="true" customHeight="false" outlineLevel="0" collapsed="false"/>
    <row r="695" customFormat="false" ht="15" hidden="true" customHeight="false" outlineLevel="0" collapsed="false"/>
    <row r="696" customFormat="false" ht="15" hidden="true" customHeight="false" outlineLevel="0" collapsed="false"/>
    <row r="697" customFormat="false" ht="15" hidden="true" customHeight="false" outlineLevel="0" collapsed="false"/>
    <row r="698" customFormat="false" ht="15" hidden="true" customHeight="false" outlineLevel="0" collapsed="false"/>
    <row r="699" customFormat="false" ht="15" hidden="true" customHeight="false" outlineLevel="0" collapsed="false"/>
    <row r="700" customFormat="false" ht="15" hidden="true" customHeight="false" outlineLevel="0" collapsed="false"/>
    <row r="701" customFormat="false" ht="15" hidden="true" customHeight="false" outlineLevel="0" collapsed="false"/>
    <row r="702" customFormat="false" ht="15" hidden="true" customHeight="false" outlineLevel="0" collapsed="false"/>
    <row r="703" customFormat="false" ht="15" hidden="true" customHeight="false" outlineLevel="0" collapsed="false"/>
    <row r="704" customFormat="false" ht="15" hidden="true" customHeight="false" outlineLevel="0" collapsed="false"/>
    <row r="705" customFormat="false" ht="15" hidden="true" customHeight="false" outlineLevel="0" collapsed="false"/>
    <row r="706" customFormat="false" ht="15" hidden="true" customHeight="false" outlineLevel="0" collapsed="false"/>
    <row r="707" customFormat="false" ht="15" hidden="true" customHeight="false" outlineLevel="0" collapsed="false"/>
    <row r="708" customFormat="false" ht="15" hidden="true" customHeight="false" outlineLevel="0" collapsed="false"/>
    <row r="709" customFormat="false" ht="15" hidden="true" customHeight="false" outlineLevel="0" collapsed="false"/>
    <row r="710" customFormat="false" ht="15" hidden="true" customHeight="false" outlineLevel="0" collapsed="false"/>
    <row r="711" customFormat="false" ht="15" hidden="true" customHeight="false" outlineLevel="0" collapsed="false"/>
    <row r="712" customFormat="false" ht="15" hidden="true" customHeight="false" outlineLevel="0" collapsed="false"/>
    <row r="713" customFormat="false" ht="15" hidden="true" customHeight="false" outlineLevel="0" collapsed="false"/>
    <row r="714" customFormat="false" ht="15" hidden="true" customHeight="false" outlineLevel="0" collapsed="false"/>
    <row r="715" customFormat="false" ht="15" hidden="true" customHeight="false" outlineLevel="0" collapsed="false"/>
    <row r="716" customFormat="false" ht="15" hidden="true" customHeight="false" outlineLevel="0" collapsed="false"/>
    <row r="717" customFormat="false" ht="15" hidden="true" customHeight="false" outlineLevel="0" collapsed="false"/>
    <row r="718" customFormat="false" ht="15" hidden="true" customHeight="false" outlineLevel="0" collapsed="false"/>
    <row r="719" customFormat="false" ht="15" hidden="true" customHeight="false" outlineLevel="0" collapsed="false"/>
    <row r="720" customFormat="false" ht="15" hidden="true" customHeight="false" outlineLevel="0" collapsed="false"/>
    <row r="721" customFormat="false" ht="15" hidden="true" customHeight="false" outlineLevel="0" collapsed="false"/>
    <row r="722" customFormat="false" ht="15" hidden="true" customHeight="false" outlineLevel="0" collapsed="false"/>
    <row r="723" customFormat="false" ht="15" hidden="true" customHeight="false" outlineLevel="0" collapsed="false"/>
    <row r="724" customFormat="false" ht="15" hidden="true" customHeight="false" outlineLevel="0" collapsed="false"/>
    <row r="725" customFormat="false" ht="15" hidden="true" customHeight="false" outlineLevel="0" collapsed="false"/>
    <row r="726" customFormat="false" ht="15" hidden="true" customHeight="false" outlineLevel="0" collapsed="false"/>
    <row r="727" customFormat="false" ht="15" hidden="true" customHeight="false" outlineLevel="0" collapsed="false"/>
    <row r="728" customFormat="false" ht="15" hidden="true" customHeight="false" outlineLevel="0" collapsed="false"/>
    <row r="729" customFormat="false" ht="15" hidden="true" customHeight="false" outlineLevel="0" collapsed="false"/>
    <row r="730" customFormat="false" ht="15" hidden="true" customHeight="false" outlineLevel="0" collapsed="false"/>
    <row r="731" customFormat="false" ht="15" hidden="true" customHeight="false" outlineLevel="0" collapsed="false"/>
    <row r="732" customFormat="false" ht="15" hidden="true" customHeight="false" outlineLevel="0" collapsed="false"/>
    <row r="733" customFormat="false" ht="15" hidden="true" customHeight="false" outlineLevel="0" collapsed="false"/>
    <row r="734" customFormat="false" ht="15" hidden="true" customHeight="false" outlineLevel="0" collapsed="false"/>
    <row r="735" customFormat="false" ht="15" hidden="true" customHeight="false" outlineLevel="0" collapsed="false"/>
    <row r="736" customFormat="false" ht="15" hidden="true" customHeight="false" outlineLevel="0" collapsed="false"/>
    <row r="737" customFormat="false" ht="15" hidden="true" customHeight="false" outlineLevel="0" collapsed="false"/>
    <row r="738" customFormat="false" ht="15" hidden="true" customHeight="false" outlineLevel="0" collapsed="false"/>
    <row r="739" customFormat="false" ht="15" hidden="true" customHeight="false" outlineLevel="0" collapsed="false"/>
    <row r="740" customFormat="false" ht="15" hidden="true" customHeight="false" outlineLevel="0" collapsed="false"/>
    <row r="741" customFormat="false" ht="15" hidden="true" customHeight="false" outlineLevel="0" collapsed="false"/>
    <row r="742" customFormat="false" ht="15" hidden="true" customHeight="false" outlineLevel="0" collapsed="false"/>
    <row r="743" customFormat="false" ht="15" hidden="true" customHeight="false" outlineLevel="0" collapsed="false"/>
    <row r="744" customFormat="false" ht="15" hidden="true" customHeight="false" outlineLevel="0" collapsed="false"/>
    <row r="745" customFormat="false" ht="15" hidden="true" customHeight="false" outlineLevel="0" collapsed="false"/>
    <row r="746" customFormat="false" ht="15" hidden="true" customHeight="false" outlineLevel="0" collapsed="false"/>
    <row r="747" customFormat="false" ht="15" hidden="true" customHeight="false" outlineLevel="0" collapsed="false"/>
    <row r="748" customFormat="false" ht="15" hidden="true" customHeight="false" outlineLevel="0" collapsed="false"/>
    <row r="749" customFormat="false" ht="15" hidden="true" customHeight="false" outlineLevel="0" collapsed="false"/>
    <row r="750" customFormat="false" ht="15" hidden="true" customHeight="false" outlineLevel="0" collapsed="false"/>
    <row r="751" customFormat="false" ht="15" hidden="true" customHeight="false" outlineLevel="0" collapsed="false"/>
    <row r="752" customFormat="false" ht="15" hidden="true" customHeight="false" outlineLevel="0" collapsed="false"/>
    <row r="753" customFormat="false" ht="15" hidden="true" customHeight="false" outlineLevel="0" collapsed="false"/>
    <row r="754" customFormat="false" ht="15" hidden="true" customHeight="false" outlineLevel="0" collapsed="false"/>
    <row r="755" customFormat="false" ht="15" hidden="true" customHeight="false" outlineLevel="0" collapsed="false"/>
    <row r="756" customFormat="false" ht="15" hidden="true" customHeight="false" outlineLevel="0" collapsed="false"/>
    <row r="757" customFormat="false" ht="15" hidden="true" customHeight="false" outlineLevel="0" collapsed="false"/>
    <row r="758" customFormat="false" ht="15" hidden="true" customHeight="false" outlineLevel="0" collapsed="false"/>
    <row r="759" customFormat="false" ht="15" hidden="true" customHeight="false" outlineLevel="0" collapsed="false"/>
    <row r="760" customFormat="false" ht="15" hidden="true" customHeight="false" outlineLevel="0" collapsed="false"/>
    <row r="761" customFormat="false" ht="15" hidden="true" customHeight="false" outlineLevel="0" collapsed="false"/>
    <row r="762" customFormat="false" ht="15" hidden="true" customHeight="false" outlineLevel="0" collapsed="false"/>
    <row r="763" customFormat="false" ht="15" hidden="true" customHeight="false" outlineLevel="0" collapsed="false"/>
    <row r="764" customFormat="false" ht="15" hidden="true" customHeight="false" outlineLevel="0" collapsed="false"/>
    <row r="765" customFormat="false" ht="15" hidden="true" customHeight="false" outlineLevel="0" collapsed="false"/>
    <row r="766" customFormat="false" ht="15" hidden="true" customHeight="false" outlineLevel="0" collapsed="false"/>
    <row r="767" customFormat="false" ht="15" hidden="true" customHeight="false" outlineLevel="0" collapsed="false"/>
    <row r="768" customFormat="false" ht="15" hidden="true" customHeight="false" outlineLevel="0" collapsed="false"/>
    <row r="769" customFormat="false" ht="15" hidden="true" customHeight="false" outlineLevel="0" collapsed="false"/>
    <row r="770" customFormat="false" ht="15" hidden="true" customHeight="false" outlineLevel="0" collapsed="false"/>
    <row r="771" customFormat="false" ht="15" hidden="true" customHeight="false" outlineLevel="0" collapsed="false"/>
    <row r="772" customFormat="false" ht="15" hidden="true" customHeight="false" outlineLevel="0" collapsed="false"/>
    <row r="773" customFormat="false" ht="15" hidden="true" customHeight="false" outlineLevel="0" collapsed="false"/>
    <row r="774" customFormat="false" ht="15" hidden="true" customHeight="false" outlineLevel="0" collapsed="false"/>
    <row r="775" customFormat="false" ht="15" hidden="true" customHeight="false" outlineLevel="0" collapsed="false"/>
    <row r="776" customFormat="false" ht="15" hidden="true" customHeight="false" outlineLevel="0" collapsed="false"/>
    <row r="777" customFormat="false" ht="15" hidden="true" customHeight="false" outlineLevel="0" collapsed="false"/>
    <row r="778" customFormat="false" ht="15" hidden="true" customHeight="false" outlineLevel="0" collapsed="false"/>
    <row r="779" customFormat="false" ht="15" hidden="true" customHeight="false" outlineLevel="0" collapsed="false"/>
    <row r="780" customFormat="false" ht="15" hidden="true" customHeight="false" outlineLevel="0" collapsed="false"/>
    <row r="781" customFormat="false" ht="15" hidden="true" customHeight="false" outlineLevel="0" collapsed="false"/>
    <row r="782" customFormat="false" ht="15" hidden="true" customHeight="false" outlineLevel="0" collapsed="false"/>
    <row r="783" customFormat="false" ht="15" hidden="true" customHeight="false" outlineLevel="0" collapsed="false"/>
    <row r="784" customFormat="false" ht="15" hidden="true" customHeight="false" outlineLevel="0" collapsed="false"/>
    <row r="785" customFormat="false" ht="15" hidden="true" customHeight="false" outlineLevel="0" collapsed="false"/>
    <row r="786" customFormat="false" ht="15" hidden="true" customHeight="false" outlineLevel="0" collapsed="false"/>
    <row r="787" customFormat="false" ht="15" hidden="true" customHeight="false" outlineLevel="0" collapsed="false"/>
    <row r="788" customFormat="false" ht="15" hidden="true" customHeight="false" outlineLevel="0" collapsed="false"/>
    <row r="789" customFormat="false" ht="15" hidden="true" customHeight="false" outlineLevel="0" collapsed="false"/>
    <row r="790" customFormat="false" ht="15" hidden="true" customHeight="false" outlineLevel="0" collapsed="false"/>
    <row r="791" customFormat="false" ht="15" hidden="true" customHeight="false" outlineLevel="0" collapsed="false"/>
    <row r="792" customFormat="false" ht="15" hidden="true" customHeight="false" outlineLevel="0" collapsed="false"/>
    <row r="793" customFormat="false" ht="15" hidden="true" customHeight="false" outlineLevel="0" collapsed="false"/>
    <row r="794" customFormat="false" ht="15" hidden="true" customHeight="false" outlineLevel="0" collapsed="false"/>
    <row r="795" customFormat="false" ht="15" hidden="true" customHeight="false" outlineLevel="0" collapsed="false"/>
    <row r="796" customFormat="false" ht="15" hidden="true" customHeight="false" outlineLevel="0" collapsed="false"/>
    <row r="797" customFormat="false" ht="15" hidden="true" customHeight="false" outlineLevel="0" collapsed="false"/>
    <row r="798" customFormat="false" ht="15" hidden="true" customHeight="false" outlineLevel="0" collapsed="false"/>
    <row r="799" customFormat="false" ht="15" hidden="true" customHeight="false" outlineLevel="0" collapsed="false"/>
    <row r="800" customFormat="false" ht="15" hidden="true" customHeight="false" outlineLevel="0" collapsed="false"/>
    <row r="801" customFormat="false" ht="15" hidden="true" customHeight="false" outlineLevel="0" collapsed="false"/>
    <row r="802" customFormat="false" ht="15" hidden="true" customHeight="false" outlineLevel="0" collapsed="false"/>
    <row r="803" customFormat="false" ht="15" hidden="true" customHeight="false" outlineLevel="0" collapsed="false"/>
    <row r="804" customFormat="false" ht="15" hidden="true" customHeight="false" outlineLevel="0" collapsed="false"/>
    <row r="805" customFormat="false" ht="15" hidden="true" customHeight="false" outlineLevel="0" collapsed="false"/>
    <row r="806" customFormat="false" ht="15" hidden="true" customHeight="false" outlineLevel="0" collapsed="false"/>
    <row r="807" customFormat="false" ht="15" hidden="true" customHeight="false" outlineLevel="0" collapsed="false"/>
    <row r="808" customFormat="false" ht="15" hidden="true" customHeight="false" outlineLevel="0" collapsed="false"/>
    <row r="809" customFormat="false" ht="15" hidden="true" customHeight="false" outlineLevel="0" collapsed="false"/>
    <row r="810" customFormat="false" ht="15" hidden="true" customHeight="false" outlineLevel="0" collapsed="false"/>
    <row r="811" customFormat="false" ht="15" hidden="true" customHeight="false" outlineLevel="0" collapsed="false"/>
    <row r="812" customFormat="false" ht="15" hidden="true" customHeight="false" outlineLevel="0" collapsed="false"/>
    <row r="813" customFormat="false" ht="15" hidden="true" customHeight="false" outlineLevel="0" collapsed="false"/>
    <row r="814" customFormat="false" ht="15" hidden="true" customHeight="false" outlineLevel="0" collapsed="false"/>
    <row r="815" customFormat="false" ht="15" hidden="true" customHeight="false" outlineLevel="0" collapsed="false"/>
    <row r="816" customFormat="false" ht="15" hidden="true" customHeight="false" outlineLevel="0" collapsed="false"/>
    <row r="817" customFormat="false" ht="15" hidden="true" customHeight="false" outlineLevel="0" collapsed="false"/>
    <row r="818" customFormat="false" ht="15" hidden="true" customHeight="false" outlineLevel="0" collapsed="false"/>
    <row r="819" customFormat="false" ht="15" hidden="true" customHeight="false" outlineLevel="0" collapsed="false"/>
    <row r="820" customFormat="false" ht="15" hidden="true" customHeight="false" outlineLevel="0" collapsed="false"/>
    <row r="821" customFormat="false" ht="15" hidden="true" customHeight="false" outlineLevel="0" collapsed="false"/>
    <row r="822" customFormat="false" ht="15" hidden="true" customHeight="false" outlineLevel="0" collapsed="false"/>
    <row r="823" customFormat="false" ht="15" hidden="true" customHeight="false" outlineLevel="0" collapsed="false"/>
    <row r="824" customFormat="false" ht="15" hidden="true" customHeight="false" outlineLevel="0" collapsed="false"/>
    <row r="825" customFormat="false" ht="15" hidden="true" customHeight="false" outlineLevel="0" collapsed="false"/>
    <row r="826" customFormat="false" ht="15" hidden="true" customHeight="false" outlineLevel="0" collapsed="false"/>
    <row r="827" customFormat="false" ht="15" hidden="true" customHeight="false" outlineLevel="0" collapsed="false"/>
    <row r="828" customFormat="false" ht="15" hidden="true" customHeight="false" outlineLevel="0" collapsed="false"/>
    <row r="829" customFormat="false" ht="15" hidden="true" customHeight="false" outlineLevel="0" collapsed="false"/>
    <row r="830" customFormat="false" ht="15" hidden="true" customHeight="false" outlineLevel="0" collapsed="false"/>
    <row r="831" customFormat="false" ht="15" hidden="true" customHeight="false" outlineLevel="0" collapsed="false"/>
    <row r="832" customFormat="false" ht="15" hidden="true" customHeight="false" outlineLevel="0" collapsed="false"/>
    <row r="833" customFormat="false" ht="15" hidden="true" customHeight="false" outlineLevel="0" collapsed="false"/>
    <row r="834" customFormat="false" ht="15" hidden="true" customHeight="false" outlineLevel="0" collapsed="false"/>
    <row r="835" customFormat="false" ht="15" hidden="true" customHeight="false" outlineLevel="0" collapsed="false"/>
    <row r="836" customFormat="false" ht="15" hidden="true" customHeight="false" outlineLevel="0" collapsed="false"/>
    <row r="837" customFormat="false" ht="15" hidden="true" customHeight="false" outlineLevel="0" collapsed="false"/>
    <row r="838" customFormat="false" ht="15" hidden="true" customHeight="false" outlineLevel="0" collapsed="false"/>
    <row r="839" customFormat="false" ht="15" hidden="true" customHeight="false" outlineLevel="0" collapsed="false"/>
    <row r="840" customFormat="false" ht="15" hidden="true" customHeight="false" outlineLevel="0" collapsed="false"/>
    <row r="841" customFormat="false" ht="15" hidden="true" customHeight="false" outlineLevel="0" collapsed="false"/>
    <row r="842" customFormat="false" ht="15" hidden="true" customHeight="false" outlineLevel="0" collapsed="false"/>
    <row r="843" customFormat="false" ht="15" hidden="true" customHeight="false" outlineLevel="0" collapsed="false"/>
    <row r="844" customFormat="false" ht="15" hidden="true" customHeight="false" outlineLevel="0" collapsed="false"/>
    <row r="845" customFormat="false" ht="15" hidden="true" customHeight="false" outlineLevel="0" collapsed="false"/>
    <row r="846" customFormat="false" ht="15" hidden="true" customHeight="false" outlineLevel="0" collapsed="false"/>
    <row r="847" customFormat="false" ht="15" hidden="true" customHeight="false" outlineLevel="0" collapsed="false"/>
    <row r="848" customFormat="false" ht="15" hidden="true" customHeight="false" outlineLevel="0" collapsed="false"/>
    <row r="849" customFormat="false" ht="15" hidden="true" customHeight="false" outlineLevel="0" collapsed="false"/>
    <row r="850" customFormat="false" ht="15" hidden="true" customHeight="false" outlineLevel="0" collapsed="false"/>
    <row r="851" customFormat="false" ht="15" hidden="true" customHeight="false" outlineLevel="0" collapsed="false"/>
    <row r="852" customFormat="false" ht="15" hidden="true" customHeight="false" outlineLevel="0" collapsed="false"/>
    <row r="853" customFormat="false" ht="15" hidden="true" customHeight="false" outlineLevel="0" collapsed="false"/>
    <row r="854" customFormat="false" ht="15" hidden="true" customHeight="false" outlineLevel="0" collapsed="false"/>
    <row r="855" customFormat="false" ht="15" hidden="true" customHeight="false" outlineLevel="0" collapsed="false"/>
    <row r="856" customFormat="false" ht="15" hidden="true" customHeight="false" outlineLevel="0" collapsed="false"/>
    <row r="857" customFormat="false" ht="15" hidden="true" customHeight="false" outlineLevel="0" collapsed="false"/>
    <row r="858" customFormat="false" ht="15" hidden="true" customHeight="false" outlineLevel="0" collapsed="false"/>
    <row r="859" customFormat="false" ht="15" hidden="true" customHeight="false" outlineLevel="0" collapsed="false"/>
    <row r="860" customFormat="false" ht="15" hidden="true" customHeight="false" outlineLevel="0" collapsed="false"/>
    <row r="861" customFormat="false" ht="15" hidden="true" customHeight="false" outlineLevel="0" collapsed="false"/>
    <row r="862" customFormat="false" ht="15" hidden="true" customHeight="false" outlineLevel="0" collapsed="false"/>
    <row r="863" customFormat="false" ht="15" hidden="true" customHeight="false" outlineLevel="0" collapsed="false"/>
    <row r="864" customFormat="false" ht="15" hidden="true" customHeight="false" outlineLevel="0" collapsed="false"/>
    <row r="865" customFormat="false" ht="15" hidden="true" customHeight="false" outlineLevel="0" collapsed="false"/>
    <row r="866" customFormat="false" ht="15" hidden="true" customHeight="false" outlineLevel="0" collapsed="false"/>
    <row r="867" customFormat="false" ht="15" hidden="true" customHeight="false" outlineLevel="0" collapsed="false"/>
    <row r="868" customFormat="false" ht="15" hidden="true" customHeight="false" outlineLevel="0" collapsed="false"/>
    <row r="869" customFormat="false" ht="15" hidden="true" customHeight="false" outlineLevel="0" collapsed="false"/>
    <row r="870" customFormat="false" ht="15" hidden="true" customHeight="false" outlineLevel="0" collapsed="false"/>
    <row r="871" customFormat="false" ht="15" hidden="true" customHeight="false" outlineLevel="0" collapsed="false"/>
    <row r="872" customFormat="false" ht="15" hidden="true" customHeight="false" outlineLevel="0" collapsed="false"/>
    <row r="873" customFormat="false" ht="15" hidden="true" customHeight="false" outlineLevel="0" collapsed="false"/>
    <row r="874" customFormat="false" ht="15" hidden="true" customHeight="false" outlineLevel="0" collapsed="false"/>
    <row r="875" customFormat="false" ht="15" hidden="true" customHeight="false" outlineLevel="0" collapsed="false"/>
    <row r="876" customFormat="false" ht="15" hidden="true" customHeight="false" outlineLevel="0" collapsed="false"/>
    <row r="877" customFormat="false" ht="15" hidden="true" customHeight="false" outlineLevel="0" collapsed="false"/>
    <row r="878" customFormat="false" ht="15" hidden="true" customHeight="false" outlineLevel="0" collapsed="false"/>
    <row r="879" customFormat="false" ht="15" hidden="true" customHeight="false" outlineLevel="0" collapsed="false"/>
    <row r="880" customFormat="false" ht="15" hidden="true" customHeight="false" outlineLevel="0" collapsed="false"/>
    <row r="881" customFormat="false" ht="15" hidden="true" customHeight="false" outlineLevel="0" collapsed="false"/>
    <row r="882" customFormat="false" ht="15" hidden="true" customHeight="false" outlineLevel="0" collapsed="false"/>
    <row r="883" customFormat="false" ht="15" hidden="true" customHeight="false" outlineLevel="0" collapsed="false"/>
    <row r="884" customFormat="false" ht="15" hidden="true" customHeight="false" outlineLevel="0" collapsed="false"/>
    <row r="885" customFormat="false" ht="15" hidden="true" customHeight="false" outlineLevel="0" collapsed="false"/>
    <row r="886" customFormat="false" ht="15" hidden="true" customHeight="false" outlineLevel="0" collapsed="false"/>
    <row r="887" customFormat="false" ht="15" hidden="true" customHeight="false" outlineLevel="0" collapsed="false"/>
    <row r="888" customFormat="false" ht="15" hidden="true" customHeight="false" outlineLevel="0" collapsed="false"/>
    <row r="889" customFormat="false" ht="15" hidden="true" customHeight="false" outlineLevel="0" collapsed="false"/>
    <row r="890" customFormat="false" ht="15" hidden="true" customHeight="false" outlineLevel="0" collapsed="false"/>
    <row r="891" customFormat="false" ht="15" hidden="true" customHeight="false" outlineLevel="0" collapsed="false"/>
    <row r="892" customFormat="false" ht="15" hidden="true" customHeight="false" outlineLevel="0" collapsed="false"/>
    <row r="893" customFormat="false" ht="15" hidden="true" customHeight="false" outlineLevel="0" collapsed="false"/>
    <row r="894" customFormat="false" ht="15" hidden="true" customHeight="false" outlineLevel="0" collapsed="false"/>
    <row r="895" customFormat="false" ht="15" hidden="true" customHeight="false" outlineLevel="0" collapsed="false"/>
    <row r="896" customFormat="false" ht="15" hidden="true" customHeight="false" outlineLevel="0" collapsed="false"/>
    <row r="897" customFormat="false" ht="15" hidden="true" customHeight="false" outlineLevel="0" collapsed="false"/>
    <row r="898" customFormat="false" ht="15" hidden="true" customHeight="false" outlineLevel="0" collapsed="false"/>
    <row r="899" customFormat="false" ht="15" hidden="true" customHeight="false" outlineLevel="0" collapsed="false"/>
    <row r="900" customFormat="false" ht="15" hidden="true" customHeight="false" outlineLevel="0" collapsed="false"/>
    <row r="901" customFormat="false" ht="15" hidden="true" customHeight="false" outlineLevel="0" collapsed="false"/>
    <row r="902" customFormat="false" ht="15" hidden="true" customHeight="false" outlineLevel="0" collapsed="false"/>
    <row r="903" customFormat="false" ht="15" hidden="true" customHeight="false" outlineLevel="0" collapsed="false"/>
    <row r="904" customFormat="false" ht="15" hidden="true" customHeight="false" outlineLevel="0" collapsed="false"/>
    <row r="905" customFormat="false" ht="15" hidden="true" customHeight="false" outlineLevel="0" collapsed="false"/>
    <row r="906" customFormat="false" ht="15" hidden="true" customHeight="false" outlineLevel="0" collapsed="false"/>
    <row r="907" customFormat="false" ht="15" hidden="true" customHeight="false" outlineLevel="0" collapsed="false"/>
    <row r="908" customFormat="false" ht="15" hidden="true" customHeight="false" outlineLevel="0" collapsed="false"/>
    <row r="909" customFormat="false" ht="15" hidden="true" customHeight="false" outlineLevel="0" collapsed="false"/>
    <row r="910" customFormat="false" ht="15" hidden="true" customHeight="false" outlineLevel="0" collapsed="false"/>
    <row r="911" customFormat="false" ht="15" hidden="true" customHeight="false" outlineLevel="0" collapsed="false"/>
    <row r="912" customFormat="false" ht="15" hidden="true" customHeight="false" outlineLevel="0" collapsed="false"/>
    <row r="913" customFormat="false" ht="15" hidden="true" customHeight="false" outlineLevel="0" collapsed="false"/>
    <row r="914" customFormat="false" ht="15" hidden="true" customHeight="false" outlineLevel="0" collapsed="false"/>
    <row r="915" customFormat="false" ht="15" hidden="true" customHeight="false" outlineLevel="0" collapsed="false"/>
    <row r="916" customFormat="false" ht="15" hidden="true" customHeight="false" outlineLevel="0" collapsed="false"/>
    <row r="917" customFormat="false" ht="15" hidden="true" customHeight="false" outlineLevel="0" collapsed="false"/>
    <row r="918" customFormat="false" ht="15" hidden="true" customHeight="false" outlineLevel="0" collapsed="false"/>
    <row r="919" customFormat="false" ht="15" hidden="true" customHeight="false" outlineLevel="0" collapsed="false"/>
    <row r="920" customFormat="false" ht="15" hidden="true" customHeight="false" outlineLevel="0" collapsed="false"/>
    <row r="921" customFormat="false" ht="15" hidden="true" customHeight="false" outlineLevel="0" collapsed="false"/>
    <row r="922" customFormat="false" ht="15" hidden="true" customHeight="false" outlineLevel="0" collapsed="false"/>
    <row r="923" customFormat="false" ht="15" hidden="true" customHeight="false" outlineLevel="0" collapsed="false"/>
    <row r="924" customFormat="false" ht="15" hidden="true" customHeight="false" outlineLevel="0" collapsed="false"/>
    <row r="925" customFormat="false" ht="15" hidden="true" customHeight="false" outlineLevel="0" collapsed="false"/>
    <row r="926" customFormat="false" ht="15" hidden="true" customHeight="false" outlineLevel="0" collapsed="false"/>
    <row r="927" customFormat="false" ht="15" hidden="true" customHeight="false" outlineLevel="0" collapsed="false"/>
    <row r="928" customFormat="false" ht="15" hidden="true" customHeight="false" outlineLevel="0" collapsed="false"/>
    <row r="929" customFormat="false" ht="15" hidden="true" customHeight="false" outlineLevel="0" collapsed="false"/>
    <row r="930" customFormat="false" ht="15" hidden="true" customHeight="false" outlineLevel="0" collapsed="false"/>
    <row r="931" customFormat="false" ht="15" hidden="true" customHeight="false" outlineLevel="0" collapsed="false"/>
    <row r="932" customFormat="false" ht="15" hidden="true" customHeight="false" outlineLevel="0" collapsed="false"/>
    <row r="933" customFormat="false" ht="15" hidden="true" customHeight="false" outlineLevel="0" collapsed="false"/>
    <row r="934" customFormat="false" ht="15" hidden="true" customHeight="false" outlineLevel="0" collapsed="false"/>
    <row r="935" customFormat="false" ht="15" hidden="true" customHeight="false" outlineLevel="0" collapsed="false"/>
    <row r="936" customFormat="false" ht="15" hidden="true" customHeight="false" outlineLevel="0" collapsed="false"/>
    <row r="937" customFormat="false" ht="15" hidden="true" customHeight="false" outlineLevel="0" collapsed="false"/>
    <row r="938" customFormat="false" ht="15" hidden="true" customHeight="false" outlineLevel="0" collapsed="false"/>
    <row r="939" customFormat="false" ht="15" hidden="true" customHeight="false" outlineLevel="0" collapsed="false"/>
    <row r="940" customFormat="false" ht="15" hidden="true" customHeight="false" outlineLevel="0" collapsed="false"/>
    <row r="941" customFormat="false" ht="15" hidden="true" customHeight="false" outlineLevel="0" collapsed="false"/>
    <row r="942" customFormat="false" ht="15" hidden="true" customHeight="false" outlineLevel="0" collapsed="false"/>
    <row r="943" customFormat="false" ht="15" hidden="true" customHeight="false" outlineLevel="0" collapsed="false"/>
    <row r="944" customFormat="false" ht="15" hidden="true" customHeight="false" outlineLevel="0" collapsed="false"/>
    <row r="945" customFormat="false" ht="15" hidden="true" customHeight="false" outlineLevel="0" collapsed="false"/>
    <row r="946" customFormat="false" ht="15" hidden="true" customHeight="false" outlineLevel="0" collapsed="false"/>
    <row r="947" customFormat="false" ht="15" hidden="true" customHeight="false" outlineLevel="0" collapsed="false"/>
    <row r="948" customFormat="false" ht="15" hidden="true" customHeight="false" outlineLevel="0" collapsed="false"/>
    <row r="949" customFormat="false" ht="15" hidden="true" customHeight="false" outlineLevel="0" collapsed="false"/>
    <row r="950" customFormat="false" ht="15" hidden="true" customHeight="false" outlineLevel="0" collapsed="false"/>
    <row r="951" customFormat="false" ht="15" hidden="true" customHeight="false" outlineLevel="0" collapsed="false"/>
    <row r="952" customFormat="false" ht="15" hidden="true" customHeight="false" outlineLevel="0" collapsed="false"/>
    <row r="953" customFormat="false" ht="15" hidden="true" customHeight="false" outlineLevel="0" collapsed="false"/>
    <row r="954" customFormat="false" ht="15" hidden="true" customHeight="false" outlineLevel="0" collapsed="false"/>
    <row r="955" customFormat="false" ht="15" hidden="true" customHeight="false" outlineLevel="0" collapsed="false"/>
    <row r="956" customFormat="false" ht="15" hidden="true" customHeight="false" outlineLevel="0" collapsed="false"/>
    <row r="957" customFormat="false" ht="15" hidden="true" customHeight="false" outlineLevel="0" collapsed="false"/>
    <row r="958" customFormat="false" ht="15" hidden="true" customHeight="false" outlineLevel="0" collapsed="false"/>
    <row r="959" customFormat="false" ht="15" hidden="true" customHeight="false" outlineLevel="0" collapsed="false"/>
    <row r="960" customFormat="false" ht="15" hidden="true" customHeight="false" outlineLevel="0" collapsed="false"/>
    <row r="961" customFormat="false" ht="15" hidden="true" customHeight="false" outlineLevel="0" collapsed="false"/>
    <row r="962" customFormat="false" ht="15" hidden="true" customHeight="false" outlineLevel="0" collapsed="false"/>
    <row r="963" customFormat="false" ht="15" hidden="true" customHeight="false" outlineLevel="0" collapsed="false"/>
    <row r="964" customFormat="false" ht="15" hidden="true" customHeight="false" outlineLevel="0" collapsed="false"/>
    <row r="965" customFormat="false" ht="15" hidden="true" customHeight="false" outlineLevel="0" collapsed="false"/>
    <row r="966" customFormat="false" ht="15" hidden="true" customHeight="false" outlineLevel="0" collapsed="false"/>
    <row r="967" customFormat="false" ht="15" hidden="true" customHeight="false" outlineLevel="0" collapsed="false"/>
    <row r="968" customFormat="false" ht="15" hidden="true" customHeight="false" outlineLevel="0" collapsed="false"/>
    <row r="969" customFormat="false" ht="15" hidden="true" customHeight="false" outlineLevel="0" collapsed="false"/>
    <row r="970" customFormat="false" ht="15" hidden="true" customHeight="false" outlineLevel="0" collapsed="false"/>
    <row r="971" customFormat="false" ht="15" hidden="true" customHeight="false" outlineLevel="0" collapsed="false"/>
    <row r="972" customFormat="false" ht="15" hidden="true" customHeight="false" outlineLevel="0" collapsed="false"/>
    <row r="973" customFormat="false" ht="15" hidden="true" customHeight="false" outlineLevel="0" collapsed="false"/>
    <row r="974" customFormat="false" ht="15" hidden="true" customHeight="false" outlineLevel="0" collapsed="false"/>
    <row r="975" customFormat="false" ht="15" hidden="true" customHeight="false" outlineLevel="0" collapsed="false"/>
    <row r="976" customFormat="false" ht="15" hidden="true" customHeight="false" outlineLevel="0" collapsed="false"/>
    <row r="977" customFormat="false" ht="15" hidden="true" customHeight="false" outlineLevel="0" collapsed="false"/>
    <row r="978" customFormat="false" ht="15" hidden="true" customHeight="false" outlineLevel="0" collapsed="false"/>
    <row r="979" customFormat="false" ht="15" hidden="true" customHeight="false" outlineLevel="0" collapsed="false"/>
    <row r="980" customFormat="false" ht="15" hidden="true" customHeight="false" outlineLevel="0" collapsed="false"/>
    <row r="981" customFormat="false" ht="15" hidden="true" customHeight="false" outlineLevel="0" collapsed="false"/>
    <row r="982" customFormat="false" ht="15" hidden="true" customHeight="false" outlineLevel="0" collapsed="false"/>
    <row r="983" customFormat="false" ht="15" hidden="true" customHeight="false" outlineLevel="0" collapsed="false"/>
    <row r="984" customFormat="false" ht="15" hidden="true" customHeight="false" outlineLevel="0" collapsed="false"/>
    <row r="985" customFormat="false" ht="15" hidden="true" customHeight="false" outlineLevel="0" collapsed="false"/>
    <row r="986" customFormat="false" ht="15" hidden="true" customHeight="false" outlineLevel="0" collapsed="false"/>
    <row r="987" customFormat="false" ht="15" hidden="true" customHeight="false" outlineLevel="0" collapsed="false"/>
    <row r="988" customFormat="false" ht="15" hidden="true" customHeight="false" outlineLevel="0" collapsed="false"/>
    <row r="989" customFormat="false" ht="15" hidden="true" customHeight="false" outlineLevel="0" collapsed="false"/>
    <row r="990" customFormat="false" ht="15" hidden="true" customHeight="false" outlineLevel="0" collapsed="false"/>
    <row r="991" customFormat="false" ht="15" hidden="true" customHeight="false" outlineLevel="0" collapsed="false"/>
    <row r="992" customFormat="false" ht="15" hidden="true" customHeight="false" outlineLevel="0" collapsed="false"/>
    <row r="993" customFormat="false" ht="15" hidden="true" customHeight="false" outlineLevel="0" collapsed="false"/>
    <row r="994" customFormat="false" ht="15" hidden="true" customHeight="false" outlineLevel="0" collapsed="false"/>
    <row r="995" customFormat="false" ht="15" hidden="true" customHeight="false" outlineLevel="0" collapsed="false"/>
    <row r="996" customFormat="false" ht="15" hidden="true" customHeight="false" outlineLevel="0" collapsed="false"/>
    <row r="997" customFormat="false" ht="15" hidden="true" customHeight="false" outlineLevel="0" collapsed="false"/>
    <row r="998" customFormat="false" ht="15" hidden="true" customHeight="false" outlineLevel="0" collapsed="false"/>
    <row r="999" customFormat="false" ht="10.5" hidden="true" customHeight="true" outlineLevel="0" collapsed="false"/>
    <row r="1000" customFormat="false" ht="15" hidden="true" customHeight="false" outlineLevel="0" collapsed="false"/>
  </sheetData>
  <sheetProtection sheet="true" password="c98b" objects="true" scenarios="true" selectLockedCells="true"/>
  <mergeCells count="25">
    <mergeCell ref="D1:J2"/>
    <mergeCell ref="D3:J4"/>
    <mergeCell ref="D5:J6"/>
    <mergeCell ref="D7:J8"/>
    <mergeCell ref="P9:P10"/>
    <mergeCell ref="B10:L12"/>
    <mergeCell ref="P11:P12"/>
    <mergeCell ref="P13:P14"/>
    <mergeCell ref="B14:L21"/>
    <mergeCell ref="B22:L22"/>
    <mergeCell ref="B23:L23"/>
    <mergeCell ref="B24:L24"/>
    <mergeCell ref="C25:L25"/>
    <mergeCell ref="C26:L26"/>
    <mergeCell ref="C27:L27"/>
    <mergeCell ref="C28:L28"/>
    <mergeCell ref="C29:L29"/>
    <mergeCell ref="B31:L32"/>
    <mergeCell ref="B42:L49"/>
    <mergeCell ref="B51:M51"/>
    <mergeCell ref="B52:L52"/>
    <mergeCell ref="B53:L55"/>
    <mergeCell ref="B56:L56"/>
    <mergeCell ref="B57:L57"/>
    <mergeCell ref="B58:L58"/>
  </mergeCells>
  <conditionalFormatting sqref="L5:L6">
    <cfRule type="containsText" priority="2" operator="containsText" aboveAverage="0" equalAverage="0" bottom="0" percent="0" rank="0" text="remplir date" dxfId="0">
      <formula>NOT(ISERROR(SEARCH("remplir date",L5)))</formula>
    </cfRule>
  </conditionalFormatting>
  <conditionalFormatting sqref="D5">
    <cfRule type="containsText" priority="3" operator="containsText" aboveAverage="0" equalAverage="0" bottom="0" percent="0" rank="0" text="remplir date" dxfId="1">
      <formula>NOT(ISERROR(SEARCH("remplir date",D5)))</formula>
    </cfRule>
  </conditionalFormatting>
  <conditionalFormatting sqref="D7">
    <cfRule type="containsText" priority="4" operator="containsText" aboveAverage="0" equalAverage="0" bottom="0" percent="0" rank="0" text="remplir lieu" dxfId="2">
      <formula>NOT(ISERROR(SEARCH("remplir lieu",D7)))</formula>
    </cfRule>
  </conditionalFormatting>
  <printOptions headings="false" gridLines="false" gridLinesSet="true" horizontalCentered="true" verticalCentered="true"/>
  <pageMargins left="0.196527777777778" right="0.196527777777778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" topLeftCell="A9" activePane="bottomLeft" state="frozen"/>
      <selection pane="topLeft" activeCell="A1" activeCellId="0" sqref="A1"/>
      <selection pane="bottomLeft" activeCell="I47" activeCellId="0" sqref="I47"/>
    </sheetView>
  </sheetViews>
  <sheetFormatPr defaultColWidth="14.4453125" defaultRowHeight="15" zeroHeight="true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21.71"/>
    <col collapsed="false" customWidth="true" hidden="false" outlineLevel="0" max="3" min="3" style="1" width="20.71"/>
    <col collapsed="false" customWidth="true" hidden="false" outlineLevel="0" max="4" min="4" style="1" width="5.7"/>
    <col collapsed="false" customWidth="true" hidden="false" outlineLevel="0" max="5" min="5" style="1" width="16.71"/>
    <col collapsed="false" customWidth="true" hidden="false" outlineLevel="0" max="6" min="6" style="1" width="12.71"/>
    <col collapsed="false" customWidth="true" hidden="true" outlineLevel="0" max="7" min="7" style="1" width="5.7"/>
    <col collapsed="false" customWidth="true" hidden="false" outlineLevel="0" max="8" min="8" style="1" width="5.7"/>
    <col collapsed="false" customWidth="true" hidden="false" outlineLevel="0" max="9" min="9" style="1" width="15.71"/>
    <col collapsed="false" customWidth="true" hidden="false" outlineLevel="0" max="10" min="10" style="1" width="10.71"/>
    <col collapsed="false" customWidth="true" hidden="false" outlineLevel="0" max="11" min="11" style="1" width="15.71"/>
    <col collapsed="false" customWidth="true" hidden="false" outlineLevel="0" max="12" min="12" style="1" width="12.71"/>
    <col collapsed="false" customWidth="true" hidden="false" outlineLevel="0" max="13" min="13" style="1" width="9.71"/>
    <col collapsed="false" customWidth="true" hidden="false" outlineLevel="0" max="16" min="14" style="1" width="10.71"/>
    <col collapsed="false" customWidth="true" hidden="true" outlineLevel="0" max="26" min="17" style="1" width="10.71"/>
    <col collapsed="false" customWidth="false" hidden="true" outlineLevel="0" max="1024" min="27" style="1" width="14.43"/>
  </cols>
  <sheetData>
    <row r="1" customFormat="false" ht="31.5" hidden="false" customHeight="true" outlineLevel="0" collapsed="false">
      <c r="A1" s="41"/>
      <c r="B1" s="41"/>
      <c r="C1" s="42" t="s">
        <v>74</v>
      </c>
      <c r="D1" s="42"/>
      <c r="E1" s="42"/>
      <c r="F1" s="42"/>
      <c r="G1" s="42"/>
      <c r="H1" s="42"/>
      <c r="I1" s="42"/>
      <c r="J1" s="42"/>
      <c r="K1" s="42"/>
      <c r="L1" s="42"/>
      <c r="M1" s="43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customFormat="false" ht="31.5" hidden="false" customHeight="true" outlineLevel="0" collapsed="false">
      <c r="A2" s="41"/>
      <c r="B2" s="41"/>
      <c r="C2" s="29" t="s">
        <v>75</v>
      </c>
      <c r="D2" s="44"/>
      <c r="E2" s="44"/>
      <c r="F2" s="44"/>
      <c r="G2" s="44"/>
      <c r="H2" s="44"/>
      <c r="I2" s="41"/>
      <c r="J2" s="29" t="s">
        <v>76</v>
      </c>
      <c r="K2" s="44"/>
      <c r="L2" s="44"/>
      <c r="M2" s="45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customFormat="false" ht="15" hidden="false" customHeight="false" outlineLevel="0" collapsed="false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customFormat="false" ht="31.5" hidden="false" customHeight="true" outlineLevel="0" collapsed="false">
      <c r="A4" s="41"/>
      <c r="B4" s="41"/>
      <c r="C4" s="29" t="s">
        <v>77</v>
      </c>
      <c r="D4" s="46"/>
      <c r="E4" s="46"/>
      <c r="F4" s="46"/>
      <c r="G4" s="46"/>
      <c r="H4" s="46"/>
      <c r="I4" s="41"/>
      <c r="J4" s="29" t="s">
        <v>78</v>
      </c>
      <c r="K4" s="47"/>
      <c r="L4" s="47"/>
      <c r="M4" s="4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customFormat="false" ht="31.5" hidden="false" customHeight="true" outlineLevel="0" collapsed="false">
      <c r="A5" s="48"/>
      <c r="B5" s="4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customFormat="false" ht="15" hidden="false" customHeight="false" outlineLevel="0" collapsed="false">
      <c r="A6" s="50" t="str">
        <f aca="false">Description!D7</f>
        <v>Gravenchon</v>
      </c>
      <c r="B6" s="2"/>
      <c r="C6" s="51"/>
      <c r="D6" s="52" t="n">
        <f aca="false">Description!D5</f>
        <v>45389</v>
      </c>
      <c r="E6" s="52"/>
      <c r="F6" s="52"/>
      <c r="G6" s="52"/>
      <c r="H6" s="52"/>
      <c r="I6" s="53" t="n">
        <v>2024</v>
      </c>
      <c r="J6" s="2"/>
      <c r="K6" s="54" t="n">
        <f aca="false">D6-365</f>
        <v>45024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customFormat="false" ht="31.5" hidden="false" customHeight="true" outlineLevel="0" collapsed="false">
      <c r="A7" s="55"/>
      <c r="B7" s="56" t="s">
        <v>79</v>
      </c>
      <c r="C7" s="57" t="s">
        <v>80</v>
      </c>
      <c r="D7" s="58" t="s">
        <v>81</v>
      </c>
      <c r="E7" s="58" t="s">
        <v>82</v>
      </c>
      <c r="F7" s="59" t="s">
        <v>83</v>
      </c>
      <c r="G7" s="58"/>
      <c r="H7" s="58" t="s">
        <v>5</v>
      </c>
      <c r="I7" s="58" t="s">
        <v>84</v>
      </c>
      <c r="J7" s="59" t="s">
        <v>85</v>
      </c>
      <c r="K7" s="59" t="s">
        <v>86</v>
      </c>
      <c r="L7" s="60"/>
      <c r="M7" s="6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customFormat="false" ht="15" hidden="false" customHeight="false" outlineLevel="0" collapsed="false">
      <c r="A8" s="62" t="s">
        <v>87</v>
      </c>
      <c r="B8" s="63" t="s">
        <v>88</v>
      </c>
      <c r="C8" s="63" t="s">
        <v>89</v>
      </c>
      <c r="D8" s="63" t="s">
        <v>90</v>
      </c>
      <c r="E8" s="63"/>
      <c r="F8" s="64" t="n">
        <v>31052</v>
      </c>
      <c r="G8" s="63" t="n">
        <f aca="false">YEAR(F8)</f>
        <v>1985</v>
      </c>
      <c r="H8" s="65" t="n">
        <f aca="false">$I$6-G8</f>
        <v>39</v>
      </c>
      <c r="I8" s="66" t="s">
        <v>91</v>
      </c>
      <c r="J8" s="66" t="s">
        <v>92</v>
      </c>
      <c r="K8" s="64" t="n">
        <v>43470</v>
      </c>
      <c r="L8" s="67"/>
      <c r="M8" s="68" t="str">
        <f aca="false">IF(B8="","",IF(OR(B8="", C8="",D8="",F8="",I8="",J8="",K8=""),"incomplet","valide"))</f>
        <v>valide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customFormat="false" ht="15" hidden="false" customHeight="false" outlineLevel="0" collapsed="false">
      <c r="A9" s="69" t="s">
        <v>87</v>
      </c>
      <c r="B9" s="70" t="s">
        <v>93</v>
      </c>
      <c r="C9" s="70" t="s">
        <v>94</v>
      </c>
      <c r="D9" s="70" t="s">
        <v>95</v>
      </c>
      <c r="E9" s="70"/>
      <c r="F9" s="71" t="n">
        <v>32827</v>
      </c>
      <c r="G9" s="70" t="n">
        <f aca="false">YEAR(F9)</f>
        <v>1989</v>
      </c>
      <c r="H9" s="72" t="n">
        <f aca="false">$I$6-G9</f>
        <v>35</v>
      </c>
      <c r="I9" s="73" t="s">
        <v>96</v>
      </c>
      <c r="J9" s="73" t="s">
        <v>97</v>
      </c>
      <c r="K9" s="71" t="n">
        <v>43723</v>
      </c>
      <c r="L9" s="74"/>
      <c r="M9" s="68" t="str">
        <f aca="false">IF(B9="","",IF(OR(B9="", C9="",D9="",F9="",I9="",J9="",K9=""),"incomplet","valide"))</f>
        <v>valide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customFormat="false" ht="15" hidden="false" customHeight="false" outlineLevel="0" collapsed="false">
      <c r="A10" s="75" t="n">
        <v>1</v>
      </c>
      <c r="B10" s="76"/>
      <c r="C10" s="76"/>
      <c r="D10" s="76"/>
      <c r="E10" s="77" t="str">
        <f aca="false">IF(OR(ISBLANK(B10),D$2="",K$2=""),"",CONCATENATE(UPPER($D$2)," ","(",MID(K$2,3,2),")"))</f>
        <v/>
      </c>
      <c r="F10" s="78"/>
      <c r="G10" s="79" t="n">
        <f aca="false">YEAR(F10)</f>
        <v>1899</v>
      </c>
      <c r="H10" s="80" t="str">
        <f aca="false">IF(OR(B10="",F10=""),"",$I$6-G10)</f>
        <v/>
      </c>
      <c r="I10" s="81"/>
      <c r="J10" s="81"/>
      <c r="K10" s="78"/>
      <c r="L10" s="82" t="str">
        <f aca="false">IF(B10="","",IF(K10&gt;$K$6,"","CACI non valide"))</f>
        <v/>
      </c>
      <c r="M10" s="68" t="str">
        <f aca="false">IF(B10="","",IF(OR(B10="", C10="",D10="",F10="",I10="",J10="",K10=""),"incomplet","valide"))</f>
        <v/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customFormat="false" ht="15" hidden="false" customHeight="false" outlineLevel="0" collapsed="false">
      <c r="A11" s="83" t="n">
        <v>2</v>
      </c>
      <c r="B11" s="84"/>
      <c r="C11" s="84"/>
      <c r="D11" s="84"/>
      <c r="E11" s="85" t="str">
        <f aca="false">IF(OR(ISBLANK(B11),D$2="",K$2=""),"",CONCATENATE(UPPER($D$2)," ","(",MID(K$2,3,2),")"))</f>
        <v/>
      </c>
      <c r="F11" s="86"/>
      <c r="G11" s="87" t="n">
        <f aca="false">YEAR(F11)</f>
        <v>1899</v>
      </c>
      <c r="H11" s="80" t="str">
        <f aca="false">IF(OR(B11="",F11=""),"",$I$6-G11)</f>
        <v/>
      </c>
      <c r="I11" s="88"/>
      <c r="J11" s="88"/>
      <c r="K11" s="78"/>
      <c r="L11" s="82" t="str">
        <f aca="false">IF(B11="","",IF(K11&gt;$K$6,"","CACI non valide"))</f>
        <v/>
      </c>
      <c r="M11" s="68" t="str">
        <f aca="false">IF(B11="","",IF(OR(B11="", C11="",D11="",F11="",I11="",J11="",K11=""),"incomplet","valide"))</f>
        <v/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customFormat="false" ht="15" hidden="false" customHeight="false" outlineLevel="0" collapsed="false">
      <c r="A12" s="83" t="n">
        <v>3</v>
      </c>
      <c r="B12" s="84"/>
      <c r="C12" s="84"/>
      <c r="D12" s="84"/>
      <c r="E12" s="85" t="str">
        <f aca="false">IF(OR(ISBLANK(B12),D$2="",K$2=""),"",CONCATENATE(UPPER($D$2)," ","(",MID(K$2,3,2),")"))</f>
        <v/>
      </c>
      <c r="F12" s="86"/>
      <c r="G12" s="87" t="n">
        <f aca="false">YEAR(F12)</f>
        <v>1899</v>
      </c>
      <c r="H12" s="80" t="str">
        <f aca="false">IF(OR(B12="",F12=""),"",$I$6-G12)</f>
        <v/>
      </c>
      <c r="I12" s="88"/>
      <c r="J12" s="88"/>
      <c r="K12" s="78"/>
      <c r="L12" s="82" t="str">
        <f aca="false">IF(B12="","",IF(K12&gt;$K$6,"","CACI non valide"))</f>
        <v/>
      </c>
      <c r="M12" s="68" t="str">
        <f aca="false">IF(B12="","",IF(OR(B12="", C12="",D12="",F12="",I12="",J12="",K12=""),"incomplet","valide"))</f>
        <v/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customFormat="false" ht="15" hidden="false" customHeight="false" outlineLevel="0" collapsed="false">
      <c r="A13" s="83" t="n">
        <v>4</v>
      </c>
      <c r="B13" s="84"/>
      <c r="C13" s="84"/>
      <c r="D13" s="84"/>
      <c r="E13" s="85" t="str">
        <f aca="false">IF(OR(ISBLANK(B13),D$2="",K$2=""),"",CONCATENATE(UPPER($D$2)," ","(",MID(K$2,3,2),")"))</f>
        <v/>
      </c>
      <c r="F13" s="86"/>
      <c r="G13" s="87" t="n">
        <f aca="false">YEAR(F13)</f>
        <v>1899</v>
      </c>
      <c r="H13" s="80" t="str">
        <f aca="false">IF(OR(B13="",F13=""),"",$I$6-G13)</f>
        <v/>
      </c>
      <c r="I13" s="88"/>
      <c r="J13" s="88"/>
      <c r="K13" s="78"/>
      <c r="L13" s="82" t="str">
        <f aca="false">IF(B13="","",IF(K13&gt;$K$6,"","CACI non valide"))</f>
        <v/>
      </c>
      <c r="M13" s="68" t="str">
        <f aca="false">IF(B13="","",IF(OR(B13="", C13="",D13="",F13="",I13="",J13="",K13=""),"incomplet","valide"))</f>
        <v/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customFormat="false" ht="15" hidden="false" customHeight="false" outlineLevel="0" collapsed="false">
      <c r="A14" s="83" t="n">
        <v>5</v>
      </c>
      <c r="B14" s="84"/>
      <c r="C14" s="84"/>
      <c r="D14" s="84"/>
      <c r="E14" s="85" t="str">
        <f aca="false">IF(OR(ISBLANK(B14),D$2="",K$2=""),"",CONCATENATE(UPPER($D$2)," ","(",MID(K$2,3,2),")"))</f>
        <v/>
      </c>
      <c r="F14" s="86"/>
      <c r="G14" s="87" t="n">
        <f aca="false">YEAR(F14)</f>
        <v>1899</v>
      </c>
      <c r="H14" s="80" t="str">
        <f aca="false">IF(OR(B14="",F14=""),"",$I$6-G14)</f>
        <v/>
      </c>
      <c r="I14" s="88"/>
      <c r="J14" s="88"/>
      <c r="K14" s="78"/>
      <c r="L14" s="82" t="str">
        <f aca="false">IF(B14="","",IF(K14&gt;$K$6,"","CACI non valide"))</f>
        <v/>
      </c>
      <c r="M14" s="68" t="str">
        <f aca="false">IF(B14="","",IF(OR(B14="", C14="",D14="",F14="",I14="",J14="",K14=""),"incomplet","valide"))</f>
        <v/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customFormat="false" ht="15" hidden="false" customHeight="false" outlineLevel="0" collapsed="false">
      <c r="A15" s="83" t="n">
        <v>6</v>
      </c>
      <c r="B15" s="84"/>
      <c r="C15" s="84"/>
      <c r="D15" s="84"/>
      <c r="E15" s="85" t="str">
        <f aca="false">IF(OR(ISBLANK(B15),D$2="",K$2=""),"",CONCATENATE(UPPER($D$2)," ","(",MID(K$2,3,2),")"))</f>
        <v/>
      </c>
      <c r="F15" s="86"/>
      <c r="G15" s="87" t="n">
        <f aca="false">YEAR(F15)</f>
        <v>1899</v>
      </c>
      <c r="H15" s="80" t="str">
        <f aca="false">IF(OR(B15="",F15=""),"",$I$6-G15)</f>
        <v/>
      </c>
      <c r="I15" s="88"/>
      <c r="J15" s="88"/>
      <c r="K15" s="78"/>
      <c r="L15" s="82" t="str">
        <f aca="false">IF(B15="","",IF(K15&gt;$K$6,"","CACI non valide"))</f>
        <v/>
      </c>
      <c r="M15" s="68" t="str">
        <f aca="false">IF(B15="","",IF(OR(B15="", C15="",D15="",F15="",I15="",J15="",K15=""),"incomplet","valide"))</f>
        <v/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customFormat="false" ht="15" hidden="false" customHeight="false" outlineLevel="0" collapsed="false">
      <c r="A16" s="83" t="n">
        <v>7</v>
      </c>
      <c r="B16" s="84"/>
      <c r="C16" s="84"/>
      <c r="D16" s="84"/>
      <c r="E16" s="85" t="str">
        <f aca="false">IF(OR(ISBLANK(B16),D$2="",K$2=""),"",CONCATENATE(UPPER($D$2)," ","(",MID(K$2,3,2),")"))</f>
        <v/>
      </c>
      <c r="F16" s="86"/>
      <c r="G16" s="87" t="n">
        <f aca="false">YEAR(F16)</f>
        <v>1899</v>
      </c>
      <c r="H16" s="80" t="str">
        <f aca="false">IF(OR(B16="",F16=""),"",$I$6-G16)</f>
        <v/>
      </c>
      <c r="I16" s="88"/>
      <c r="J16" s="88"/>
      <c r="K16" s="78"/>
      <c r="L16" s="82" t="str">
        <f aca="false">IF(B16="","",IF(K16&gt;$K$6,"","CACI non valide"))</f>
        <v/>
      </c>
      <c r="M16" s="68" t="str">
        <f aca="false">IF(B16="","",IF(OR(B16="", C16="",D16="",F16="",I16="",J16="",K16=""),"incomplet","valide"))</f>
        <v/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customFormat="false" ht="15" hidden="false" customHeight="false" outlineLevel="0" collapsed="false">
      <c r="A17" s="83" t="n">
        <v>8</v>
      </c>
      <c r="B17" s="84"/>
      <c r="C17" s="84"/>
      <c r="D17" s="84"/>
      <c r="E17" s="85" t="str">
        <f aca="false">IF(OR(ISBLANK(B17),D$2="",K$2=""),"",CONCATENATE(UPPER($D$2)," ","(",MID(K$2,3,2),")"))</f>
        <v/>
      </c>
      <c r="F17" s="86"/>
      <c r="G17" s="87" t="n">
        <f aca="false">YEAR(F17)</f>
        <v>1899</v>
      </c>
      <c r="H17" s="80" t="str">
        <f aca="false">IF(OR(B17="",F17=""),"",$I$6-G17)</f>
        <v/>
      </c>
      <c r="I17" s="88"/>
      <c r="J17" s="88"/>
      <c r="K17" s="78"/>
      <c r="L17" s="82" t="str">
        <f aca="false">IF(B17="","",IF(K17&gt;$K$6,"","CACI non valide"))</f>
        <v/>
      </c>
      <c r="M17" s="68" t="str">
        <f aca="false">IF(B17="","",IF(OR(B17="", C17="",D17="",F17="",I17="",J17="",K17=""),"incomplet","valide"))</f>
        <v/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customFormat="false" ht="15" hidden="false" customHeight="false" outlineLevel="0" collapsed="false">
      <c r="A18" s="83" t="n">
        <v>9</v>
      </c>
      <c r="B18" s="84"/>
      <c r="C18" s="84"/>
      <c r="D18" s="84"/>
      <c r="E18" s="85" t="str">
        <f aca="false">IF(OR(ISBLANK(B18),D$2="",K$2=""),"",CONCATENATE(UPPER($D$2)," ","(",MID(K$2,3,2),")"))</f>
        <v/>
      </c>
      <c r="F18" s="86"/>
      <c r="G18" s="87" t="n">
        <f aca="false">YEAR(F18)</f>
        <v>1899</v>
      </c>
      <c r="H18" s="80" t="str">
        <f aca="false">IF(OR(B18="",F18=""),"",$I$6-G18)</f>
        <v/>
      </c>
      <c r="I18" s="88"/>
      <c r="J18" s="88"/>
      <c r="K18" s="78"/>
      <c r="L18" s="82" t="str">
        <f aca="false">IF(B18="","",IF(K18&gt;$K$6,"","CACI non valide"))</f>
        <v/>
      </c>
      <c r="M18" s="68" t="str">
        <f aca="false">IF(B18="","",IF(OR(B18="", C18="",D18="",F18="",I18="",J18="",K18=""),"incomplet","valide"))</f>
        <v/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customFormat="false" ht="15" hidden="false" customHeight="false" outlineLevel="0" collapsed="false">
      <c r="A19" s="83" t="n">
        <v>10</v>
      </c>
      <c r="B19" s="84"/>
      <c r="C19" s="84"/>
      <c r="D19" s="84"/>
      <c r="E19" s="85" t="str">
        <f aca="false">IF(OR(ISBLANK(B19),D$2="",K$2=""),"",CONCATENATE(UPPER($D$2)," ","(",MID(K$2,3,2),")"))</f>
        <v/>
      </c>
      <c r="F19" s="86"/>
      <c r="G19" s="87" t="n">
        <f aca="false">YEAR(F19)</f>
        <v>1899</v>
      </c>
      <c r="H19" s="80" t="str">
        <f aca="false">IF(OR(B19="",F19=""),"",$I$6-G19)</f>
        <v/>
      </c>
      <c r="I19" s="88"/>
      <c r="J19" s="88"/>
      <c r="K19" s="78"/>
      <c r="L19" s="82" t="str">
        <f aca="false">IF(B19="","",IF(K19&gt;$K$6,"","CACI non valide"))</f>
        <v/>
      </c>
      <c r="M19" s="68" t="str">
        <f aca="false">IF(B19="","",IF(OR(B19="", C19="",D19="",F19="",I19="",J19="",K19=""),"incomplet","valide"))</f>
        <v/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customFormat="false" ht="15" hidden="false" customHeight="false" outlineLevel="0" collapsed="false">
      <c r="A20" s="83" t="n">
        <v>11</v>
      </c>
      <c r="B20" s="84"/>
      <c r="C20" s="84"/>
      <c r="D20" s="84"/>
      <c r="E20" s="85" t="str">
        <f aca="false">IF(OR(ISBLANK(B20),D$2="",K$2=""),"",CONCATENATE(UPPER($D$2)," ","(",MID(K$2,3,2),")"))</f>
        <v/>
      </c>
      <c r="F20" s="86"/>
      <c r="G20" s="87" t="n">
        <f aca="false">YEAR(F20)</f>
        <v>1899</v>
      </c>
      <c r="H20" s="80" t="str">
        <f aca="false">IF(OR(B20="",F20=""),"",$I$6-G20)</f>
        <v/>
      </c>
      <c r="I20" s="88"/>
      <c r="J20" s="88"/>
      <c r="K20" s="78"/>
      <c r="L20" s="82" t="str">
        <f aca="false">IF(B20="","",IF(K20&gt;$K$6,"","CACI non valide"))</f>
        <v/>
      </c>
      <c r="M20" s="68" t="str">
        <f aca="false">IF(B20="","",IF(OR(B20="", C20="",D20="",F20="",I20="",J20="",K20=""),"incomplet","valide"))</f>
        <v/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customFormat="false" ht="15.75" hidden="false" customHeight="true" outlineLevel="0" collapsed="false">
      <c r="A21" s="83" t="n">
        <v>12</v>
      </c>
      <c r="B21" s="84"/>
      <c r="C21" s="84"/>
      <c r="D21" s="84"/>
      <c r="E21" s="85" t="str">
        <f aca="false">IF(OR(ISBLANK(B21),D$2="",K$2=""),"",CONCATENATE(UPPER($D$2)," ","(",MID(K$2,3,2),")"))</f>
        <v/>
      </c>
      <c r="F21" s="86"/>
      <c r="G21" s="87" t="n">
        <f aca="false">YEAR(F21)</f>
        <v>1899</v>
      </c>
      <c r="H21" s="80" t="str">
        <f aca="false">IF(OR(B21="",F21=""),"",$I$6-G21)</f>
        <v/>
      </c>
      <c r="I21" s="88"/>
      <c r="J21" s="88"/>
      <c r="K21" s="78"/>
      <c r="L21" s="82" t="str">
        <f aca="false">IF(B21="","",IF(K21&gt;$K$6,"","CACI non valide"))</f>
        <v/>
      </c>
      <c r="M21" s="68" t="str">
        <f aca="false">IF(B21="","",IF(OR(B21="", C21="",D21="",F21="",I21="",J21="",K21=""),"incomplet","valide"))</f>
        <v/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customFormat="false" ht="15.75" hidden="false" customHeight="true" outlineLevel="0" collapsed="false">
      <c r="A22" s="83" t="n">
        <v>13</v>
      </c>
      <c r="B22" s="84"/>
      <c r="C22" s="84"/>
      <c r="D22" s="84"/>
      <c r="E22" s="85" t="str">
        <f aca="false">IF(OR(ISBLANK(B22),D$2="",K$2=""),"",CONCATENATE(UPPER($D$2)," ","(",MID(K$2,3,2),")"))</f>
        <v/>
      </c>
      <c r="F22" s="86"/>
      <c r="G22" s="87" t="n">
        <f aca="false">YEAR(F22)</f>
        <v>1899</v>
      </c>
      <c r="H22" s="80" t="str">
        <f aca="false">IF(OR(B22="",F22=""),"",$I$6-G22)</f>
        <v/>
      </c>
      <c r="I22" s="88"/>
      <c r="J22" s="88"/>
      <c r="K22" s="78"/>
      <c r="L22" s="82" t="str">
        <f aca="false">IF(B22="","",IF(K22&gt;$K$6,"","CACI non valide"))</f>
        <v/>
      </c>
      <c r="M22" s="68" t="str">
        <f aca="false">IF(B22="","",IF(OR(B22="", C22="",D22="",F22="",I22="",J22="",K22=""),"incomplet","valide"))</f>
        <v/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customFormat="false" ht="15.75" hidden="false" customHeight="true" outlineLevel="0" collapsed="false">
      <c r="A23" s="83" t="n">
        <v>14</v>
      </c>
      <c r="B23" s="84"/>
      <c r="C23" s="84"/>
      <c r="D23" s="84"/>
      <c r="E23" s="85" t="str">
        <f aca="false">IF(OR(ISBLANK(B23),D$2="",K$2=""),"",CONCATENATE(UPPER($D$2)," ","(",MID(K$2,3,2),")"))</f>
        <v/>
      </c>
      <c r="F23" s="86"/>
      <c r="G23" s="87" t="n">
        <f aca="false">YEAR(F23)</f>
        <v>1899</v>
      </c>
      <c r="H23" s="80" t="str">
        <f aca="false">IF(OR(B23="",F23=""),"",$I$6-G23)</f>
        <v/>
      </c>
      <c r="I23" s="88"/>
      <c r="J23" s="88"/>
      <c r="K23" s="78"/>
      <c r="L23" s="82" t="str">
        <f aca="false">IF(B23="","",IF(K23&gt;$K$6,"","CACI non valide"))</f>
        <v/>
      </c>
      <c r="M23" s="68" t="str">
        <f aca="false">IF(B23="","",IF(OR(B23="", C23="",D23="",F23="",I23="",J23="",K23=""),"incomplet","valide"))</f>
        <v/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customFormat="false" ht="15.75" hidden="false" customHeight="true" outlineLevel="0" collapsed="false">
      <c r="A24" s="83" t="n">
        <v>15</v>
      </c>
      <c r="B24" s="84"/>
      <c r="C24" s="84"/>
      <c r="D24" s="84"/>
      <c r="E24" s="85" t="str">
        <f aca="false">IF(OR(ISBLANK(B24),D$2="",K$2=""),"",CONCATENATE(UPPER($D$2)," ","(",MID(K$2,3,2),")"))</f>
        <v/>
      </c>
      <c r="F24" s="86"/>
      <c r="G24" s="87" t="n">
        <f aca="false">YEAR(F24)</f>
        <v>1899</v>
      </c>
      <c r="H24" s="80" t="str">
        <f aca="false">IF(OR(B24="",F24=""),"",$I$6-G24)</f>
        <v/>
      </c>
      <c r="I24" s="88"/>
      <c r="J24" s="88"/>
      <c r="K24" s="78"/>
      <c r="L24" s="82" t="str">
        <f aca="false">IF(B24="","",IF(K24&gt;$K$6,"","CACI non valide"))</f>
        <v/>
      </c>
      <c r="M24" s="68" t="str">
        <f aca="false">IF(B24="","",IF(OR(B24="", C24="",D24="",F24="",I24="",J24="",K24=""),"incomplet","valide"))</f>
        <v/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customFormat="false" ht="15.75" hidden="false" customHeight="true" outlineLevel="0" collapsed="false">
      <c r="A25" s="83" t="n">
        <v>16</v>
      </c>
      <c r="B25" s="84"/>
      <c r="C25" s="84"/>
      <c r="D25" s="84"/>
      <c r="E25" s="85" t="str">
        <f aca="false">IF(OR(ISBLANK(B25),D$2="",K$2=""),"",CONCATENATE(UPPER($D$2)," ","(",MID(K$2,3,2),")"))</f>
        <v/>
      </c>
      <c r="F25" s="86"/>
      <c r="G25" s="87" t="n">
        <f aca="false">YEAR(F25)</f>
        <v>1899</v>
      </c>
      <c r="H25" s="80" t="str">
        <f aca="false">IF(OR(B25="",F25=""),"",$I$6-G25)</f>
        <v/>
      </c>
      <c r="I25" s="88"/>
      <c r="J25" s="88"/>
      <c r="K25" s="78"/>
      <c r="L25" s="82" t="str">
        <f aca="false">IF(B25="","",IF(K25&gt;$K$6,"","CACI non valide"))</f>
        <v/>
      </c>
      <c r="M25" s="68" t="str">
        <f aca="false">IF(B25="","",IF(OR(B25="", C25="",D25="",F25="",I25="",J25="",K25=""),"incomplet","valide"))</f>
        <v/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customFormat="false" ht="15.75" hidden="false" customHeight="true" outlineLevel="0" collapsed="false">
      <c r="A26" s="83" t="n">
        <v>17</v>
      </c>
      <c r="B26" s="84"/>
      <c r="C26" s="84"/>
      <c r="D26" s="84"/>
      <c r="E26" s="85" t="str">
        <f aca="false">IF(OR(ISBLANK(B26),D$2="",K$2=""),"",CONCATENATE(UPPER($D$2)," ","(",MID(K$2,3,2),")"))</f>
        <v/>
      </c>
      <c r="F26" s="86"/>
      <c r="G26" s="87" t="n">
        <f aca="false">YEAR(F26)</f>
        <v>1899</v>
      </c>
      <c r="H26" s="80" t="str">
        <f aca="false">IF(OR(B26="",F26=""),"",$I$6-G26)</f>
        <v/>
      </c>
      <c r="I26" s="88"/>
      <c r="J26" s="88"/>
      <c r="K26" s="78"/>
      <c r="L26" s="82" t="str">
        <f aca="false">IF(B26="","",IF(K26&gt;$K$6,"","CACI non valide"))</f>
        <v/>
      </c>
      <c r="M26" s="68" t="str">
        <f aca="false">IF(B26="","",IF(OR(B26="", C26="",D26="",F26="",I26="",J26="",K26=""),"incomplet","valide"))</f>
        <v/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customFormat="false" ht="15.75" hidden="false" customHeight="true" outlineLevel="0" collapsed="false">
      <c r="A27" s="83" t="n">
        <v>18</v>
      </c>
      <c r="B27" s="84"/>
      <c r="C27" s="84"/>
      <c r="D27" s="84"/>
      <c r="E27" s="85" t="str">
        <f aca="false">IF(OR(ISBLANK(B27),D$2="",K$2=""),"",CONCATENATE(UPPER($D$2)," ","(",MID(K$2,3,2),")"))</f>
        <v/>
      </c>
      <c r="F27" s="86"/>
      <c r="G27" s="87" t="n">
        <f aca="false">YEAR(F27)</f>
        <v>1899</v>
      </c>
      <c r="H27" s="80" t="str">
        <f aca="false">IF(OR(B27="",F27=""),"",$I$6-G27)</f>
        <v/>
      </c>
      <c r="I27" s="88"/>
      <c r="J27" s="88"/>
      <c r="K27" s="78"/>
      <c r="L27" s="82" t="str">
        <f aca="false">IF(B27="","",IF(K27&gt;$K$6,"","CACI non valide"))</f>
        <v/>
      </c>
      <c r="M27" s="68" t="str">
        <f aca="false">IF(B27="","",IF(OR(B27="", C27="",D27="",F27="",I27="",J27="",K27=""),"incomplet","valide"))</f>
        <v/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customFormat="false" ht="15.75" hidden="false" customHeight="true" outlineLevel="0" collapsed="false">
      <c r="A28" s="83" t="n">
        <v>19</v>
      </c>
      <c r="B28" s="84"/>
      <c r="C28" s="84"/>
      <c r="D28" s="84"/>
      <c r="E28" s="85" t="str">
        <f aca="false">IF(OR(ISBLANK(B28),D$2="",K$2=""),"",CONCATENATE(UPPER($D$2)," ","(",MID(K$2,3,2),")"))</f>
        <v/>
      </c>
      <c r="F28" s="86"/>
      <c r="G28" s="87" t="n">
        <f aca="false">YEAR(F28)</f>
        <v>1899</v>
      </c>
      <c r="H28" s="80" t="str">
        <f aca="false">IF(OR(B28="",F28=""),"",$I$6-G28)</f>
        <v/>
      </c>
      <c r="I28" s="88"/>
      <c r="J28" s="88"/>
      <c r="K28" s="78"/>
      <c r="L28" s="82" t="str">
        <f aca="false">IF(B28="","",IF(K28&gt;$K$6,"","CACI non valide"))</f>
        <v/>
      </c>
      <c r="M28" s="68" t="str">
        <f aca="false">IF(B28="","",IF(OR(B28="", C28="",D28="",F28="",I28="",J28="",K28=""),"incomplet","valide"))</f>
        <v/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customFormat="false" ht="15.75" hidden="false" customHeight="true" outlineLevel="0" collapsed="false">
      <c r="A29" s="83" t="n">
        <v>20</v>
      </c>
      <c r="B29" s="84"/>
      <c r="C29" s="84"/>
      <c r="D29" s="84"/>
      <c r="E29" s="85" t="str">
        <f aca="false">IF(OR(ISBLANK(B29),D$2="",K$2=""),"",CONCATENATE(UPPER($D$2)," ","(",MID(K$2,3,2),")"))</f>
        <v/>
      </c>
      <c r="F29" s="86"/>
      <c r="G29" s="87" t="n">
        <f aca="false">YEAR(F29)</f>
        <v>1899</v>
      </c>
      <c r="H29" s="80" t="str">
        <f aca="false">IF(OR(B29="",F29=""),"",$I$6-G29)</f>
        <v/>
      </c>
      <c r="I29" s="88"/>
      <c r="J29" s="88"/>
      <c r="K29" s="78"/>
      <c r="L29" s="82" t="str">
        <f aca="false">IF(B29="","",IF(K29&gt;$K$6,"","CACI non valide"))</f>
        <v/>
      </c>
      <c r="M29" s="68" t="str">
        <f aca="false">IF(B29="","",IF(OR(B29="", C29="",D29="",F29="",I29="",J29="",K29=""),"incomplet","valide"))</f>
        <v/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customFormat="false" ht="15.75" hidden="false" customHeight="true" outlineLevel="0" collapsed="false">
      <c r="A30" s="83" t="n">
        <v>21</v>
      </c>
      <c r="B30" s="84"/>
      <c r="C30" s="84"/>
      <c r="D30" s="84"/>
      <c r="E30" s="85" t="str">
        <f aca="false">IF(OR(ISBLANK(B30),D$2="",K$2=""),"",CONCATENATE(UPPER($D$2)," ","(",MID(K$2,3,2),")"))</f>
        <v/>
      </c>
      <c r="F30" s="86"/>
      <c r="G30" s="87" t="n">
        <f aca="false">YEAR(F30)</f>
        <v>1899</v>
      </c>
      <c r="H30" s="80" t="str">
        <f aca="false">IF(OR(B30="",F30=""),"",$I$6-G30)</f>
        <v/>
      </c>
      <c r="I30" s="88"/>
      <c r="J30" s="88"/>
      <c r="K30" s="78"/>
      <c r="L30" s="82" t="str">
        <f aca="false">IF(B30="","",IF(K30&gt;$K$6,"","CACI non valide"))</f>
        <v/>
      </c>
      <c r="M30" s="68" t="str">
        <f aca="false">IF(B30="","",IF(OR(B30="", C30="",D30="",F30="",I30="",J30="",K30=""),"incomplet","valide"))</f>
        <v/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customFormat="false" ht="15.75" hidden="false" customHeight="true" outlineLevel="0" collapsed="false">
      <c r="A31" s="83" t="n">
        <v>22</v>
      </c>
      <c r="B31" s="84"/>
      <c r="C31" s="84"/>
      <c r="D31" s="84"/>
      <c r="E31" s="85" t="str">
        <f aca="false">IF(OR(ISBLANK(B31),D$2="",K$2=""),"",CONCATENATE(UPPER($D$2)," ","(",MID(K$2,3,2),")"))</f>
        <v/>
      </c>
      <c r="F31" s="86"/>
      <c r="G31" s="87" t="n">
        <f aca="false">YEAR(F31)</f>
        <v>1899</v>
      </c>
      <c r="H31" s="80" t="str">
        <f aca="false">IF(OR(B31="",F31=""),"",$I$6-G31)</f>
        <v/>
      </c>
      <c r="I31" s="88"/>
      <c r="J31" s="88"/>
      <c r="K31" s="78"/>
      <c r="L31" s="82" t="str">
        <f aca="false">IF(B31="","",IF(K31&gt;$K$6,"","CACI non valide"))</f>
        <v/>
      </c>
      <c r="M31" s="68" t="str">
        <f aca="false">IF(B31="","",IF(OR(B31="", C31="",D31="",F31="",I31="",J31="",K31=""),"incomplet","valide"))</f>
        <v/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customFormat="false" ht="15.75" hidden="false" customHeight="true" outlineLevel="0" collapsed="false">
      <c r="A32" s="83" t="n">
        <v>23</v>
      </c>
      <c r="B32" s="84"/>
      <c r="C32" s="84"/>
      <c r="D32" s="84"/>
      <c r="E32" s="85" t="str">
        <f aca="false">IF(OR(ISBLANK(B32),D$2="",K$2=""),"",CONCATENATE(UPPER($D$2)," ","(",MID(K$2,3,2),")"))</f>
        <v/>
      </c>
      <c r="F32" s="86"/>
      <c r="G32" s="87" t="n">
        <f aca="false">YEAR(F32)</f>
        <v>1899</v>
      </c>
      <c r="H32" s="80" t="str">
        <f aca="false">IF(OR(B32="",F32=""),"",$I$6-G32)</f>
        <v/>
      </c>
      <c r="I32" s="88"/>
      <c r="J32" s="88"/>
      <c r="K32" s="78"/>
      <c r="L32" s="82" t="str">
        <f aca="false">IF(B32="","",IF(K32&gt;$K$6,"","CACI non valide"))</f>
        <v/>
      </c>
      <c r="M32" s="68" t="str">
        <f aca="false">IF(B32="","",IF(OR(B32="", C32="",D32="",F32="",I32="",J32="",K32=""),"incomplet","valide"))</f>
        <v/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customFormat="false" ht="15.75" hidden="false" customHeight="true" outlineLevel="0" collapsed="false">
      <c r="A33" s="83" t="n">
        <v>24</v>
      </c>
      <c r="B33" s="84"/>
      <c r="C33" s="84"/>
      <c r="D33" s="84"/>
      <c r="E33" s="85" t="str">
        <f aca="false">IF(OR(ISBLANK(B33),D$2="",K$2=""),"",CONCATENATE(UPPER($D$2)," ","(",MID(K$2,3,2),")"))</f>
        <v/>
      </c>
      <c r="F33" s="86"/>
      <c r="G33" s="87" t="n">
        <f aca="false">YEAR(F33)</f>
        <v>1899</v>
      </c>
      <c r="H33" s="80" t="str">
        <f aca="false">IF(OR(B33="",F33=""),"",$I$6-G33)</f>
        <v/>
      </c>
      <c r="I33" s="88"/>
      <c r="J33" s="88"/>
      <c r="K33" s="78"/>
      <c r="L33" s="82" t="str">
        <f aca="false">IF(B33="","",IF(K33&gt;$K$6,"","CACI non valide"))</f>
        <v/>
      </c>
      <c r="M33" s="68" t="str">
        <f aca="false">IF(B33="","",IF(OR(B33="", C33="",D33="",F33="",I33="",J33="",K33=""),"incomplet","valide"))</f>
        <v/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customFormat="false" ht="15.75" hidden="false" customHeight="true" outlineLevel="0" collapsed="false">
      <c r="A34" s="83" t="n">
        <v>25</v>
      </c>
      <c r="B34" s="84"/>
      <c r="C34" s="84"/>
      <c r="D34" s="84"/>
      <c r="E34" s="85" t="str">
        <f aca="false">IF(OR(ISBLANK(B34),D$2="",K$2=""),"",CONCATENATE(UPPER($D$2)," ","(",MID(K$2,3,2),")"))</f>
        <v/>
      </c>
      <c r="F34" s="86"/>
      <c r="G34" s="87" t="n">
        <f aca="false">YEAR(F34)</f>
        <v>1899</v>
      </c>
      <c r="H34" s="80" t="str">
        <f aca="false">IF(OR(B34="",F34=""),"",$I$6-G34)</f>
        <v/>
      </c>
      <c r="I34" s="88"/>
      <c r="J34" s="88"/>
      <c r="K34" s="78"/>
      <c r="L34" s="82" t="str">
        <f aca="false">IF(B34="","",IF(K34&gt;$K$6,"","CACI non valide"))</f>
        <v/>
      </c>
      <c r="M34" s="68" t="str">
        <f aca="false">IF(B34="","",IF(OR(B34="", C34="",D34="",F34="",I34="",J34="",K34=""),"incomplet","valide"))</f>
        <v/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customFormat="false" ht="15.75" hidden="false" customHeight="true" outlineLevel="0" collapsed="false">
      <c r="A35" s="83" t="n">
        <v>26</v>
      </c>
      <c r="B35" s="84"/>
      <c r="C35" s="84"/>
      <c r="D35" s="84"/>
      <c r="E35" s="85" t="str">
        <f aca="false">IF(OR(ISBLANK(B35),D$2="",K$2=""),"",CONCATENATE(UPPER($D$2)," ","(",MID(K$2,3,2),")"))</f>
        <v/>
      </c>
      <c r="F35" s="86"/>
      <c r="G35" s="87" t="n">
        <f aca="false">YEAR(F35)</f>
        <v>1899</v>
      </c>
      <c r="H35" s="80" t="str">
        <f aca="false">IF(OR(B35="",F35=""),"",$I$6-G35)</f>
        <v/>
      </c>
      <c r="I35" s="88"/>
      <c r="J35" s="88"/>
      <c r="K35" s="78"/>
      <c r="L35" s="82" t="str">
        <f aca="false">IF(B35="","",IF(K35&gt;$K$6,"","CACI non valide"))</f>
        <v/>
      </c>
      <c r="M35" s="68" t="str">
        <f aca="false">IF(B35="","",IF(OR(B35="", C35="",D35="",F35="",I35="",J35="",K35=""),"incomplet","valide"))</f>
        <v/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customFormat="false" ht="15.75" hidden="false" customHeight="true" outlineLevel="0" collapsed="false">
      <c r="A36" s="83" t="n">
        <v>27</v>
      </c>
      <c r="B36" s="84"/>
      <c r="C36" s="84"/>
      <c r="D36" s="84"/>
      <c r="E36" s="85" t="str">
        <f aca="false">IF(OR(ISBLANK(B36),D$2="",K$2=""),"",CONCATENATE(UPPER($D$2)," ","(",MID(K$2,3,2),")"))</f>
        <v/>
      </c>
      <c r="F36" s="86"/>
      <c r="G36" s="87" t="n">
        <f aca="false">YEAR(F36)</f>
        <v>1899</v>
      </c>
      <c r="H36" s="80" t="str">
        <f aca="false">IF(OR(B36="",F36=""),"",$I$6-G36)</f>
        <v/>
      </c>
      <c r="I36" s="88"/>
      <c r="J36" s="88"/>
      <c r="K36" s="78"/>
      <c r="L36" s="82" t="str">
        <f aca="false">IF(B36="","",IF(K36&gt;$K$6,"","CACI non valide"))</f>
        <v/>
      </c>
      <c r="M36" s="68" t="str">
        <f aca="false">IF(B36="","",IF(OR(B36="", C36="",D36="",F36="",I36="",J36="",K36=""),"incomplet","valide"))</f>
        <v/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customFormat="false" ht="15.75" hidden="false" customHeight="true" outlineLevel="0" collapsed="false">
      <c r="A37" s="83" t="n">
        <v>28</v>
      </c>
      <c r="B37" s="84"/>
      <c r="C37" s="84"/>
      <c r="D37" s="84"/>
      <c r="E37" s="85" t="str">
        <f aca="false">IF(OR(ISBLANK(B37),D$2="",K$2=""),"",CONCATENATE(UPPER($D$2)," ","(",MID(K$2,3,2),")"))</f>
        <v/>
      </c>
      <c r="F37" s="86"/>
      <c r="G37" s="87" t="n">
        <f aca="false">YEAR(F37)</f>
        <v>1899</v>
      </c>
      <c r="H37" s="80" t="str">
        <f aca="false">IF(OR(B37="",F37=""),"",$I$6-G37)</f>
        <v/>
      </c>
      <c r="I37" s="88"/>
      <c r="J37" s="88"/>
      <c r="K37" s="78"/>
      <c r="L37" s="82" t="str">
        <f aca="false">IF(B37="","",IF(K37&gt;$K$6,"","CACI non valide"))</f>
        <v/>
      </c>
      <c r="M37" s="68" t="str">
        <f aca="false">IF(B37="","",IF(OR(B37="", C37="",D37="",F37="",I37="",J37="",K37=""),"incomplet","valide"))</f>
        <v/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customFormat="false" ht="15.75" hidden="false" customHeight="true" outlineLevel="0" collapsed="false">
      <c r="A38" s="83" t="n">
        <v>29</v>
      </c>
      <c r="B38" s="84"/>
      <c r="C38" s="84"/>
      <c r="D38" s="84"/>
      <c r="E38" s="85" t="str">
        <f aca="false">IF(OR(ISBLANK(B38),D$2="",K$2=""),"",CONCATENATE(UPPER($D$2)," ","(",MID(K$2,3,2),")"))</f>
        <v/>
      </c>
      <c r="F38" s="86"/>
      <c r="G38" s="87" t="n">
        <f aca="false">YEAR(F38)</f>
        <v>1899</v>
      </c>
      <c r="H38" s="80" t="str">
        <f aca="false">IF(OR(B38="",F38=""),"",$I$6-G38)</f>
        <v/>
      </c>
      <c r="I38" s="88"/>
      <c r="J38" s="88"/>
      <c r="K38" s="78"/>
      <c r="L38" s="82" t="str">
        <f aca="false">IF(B38="","",IF(K38&gt;$K$6,"","CACI non valide"))</f>
        <v/>
      </c>
      <c r="M38" s="68" t="str">
        <f aca="false">IF(B38="","",IF(OR(B38="", C38="",D38="",F38="",I38="",J38="",K38=""),"incomplet","valide"))</f>
        <v/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customFormat="false" ht="15.75" hidden="false" customHeight="true" outlineLevel="0" collapsed="false">
      <c r="A39" s="83" t="n">
        <v>30</v>
      </c>
      <c r="B39" s="84"/>
      <c r="C39" s="84"/>
      <c r="D39" s="84"/>
      <c r="E39" s="85" t="str">
        <f aca="false">IF(OR(ISBLANK(B39),D$2="",K$2=""),"",CONCATENATE(UPPER($D$2)," ","(",MID(K$2,3,2),")"))</f>
        <v/>
      </c>
      <c r="F39" s="86"/>
      <c r="G39" s="87" t="n">
        <f aca="false">YEAR(F39)</f>
        <v>1899</v>
      </c>
      <c r="H39" s="80" t="str">
        <f aca="false">IF(OR(B39="",F39=""),"",$I$6-G39)</f>
        <v/>
      </c>
      <c r="I39" s="88"/>
      <c r="J39" s="88"/>
      <c r="K39" s="78"/>
      <c r="L39" s="82" t="str">
        <f aca="false">IF(B39="","",IF(K39&gt;$K$6,"","CACI non valide"))</f>
        <v/>
      </c>
      <c r="M39" s="68" t="str">
        <f aca="false">IF(B39="","",IF(OR(B39="", C39="",D39="",F39="",I39="",J39="",K39=""),"incomplet","valide"))</f>
        <v/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customFormat="false" ht="15.75" hidden="false" customHeight="true" outlineLevel="0" collapsed="false">
      <c r="A40" s="83" t="n">
        <v>31</v>
      </c>
      <c r="B40" s="84"/>
      <c r="C40" s="84"/>
      <c r="D40" s="84"/>
      <c r="E40" s="85" t="str">
        <f aca="false">IF(OR(ISBLANK(B40),D$2="",K$2=""),"",CONCATENATE(UPPER($D$2)," ","(",MID(K$2,3,2),")"))</f>
        <v/>
      </c>
      <c r="F40" s="86"/>
      <c r="G40" s="87" t="n">
        <f aca="false">YEAR(F40)</f>
        <v>1899</v>
      </c>
      <c r="H40" s="80" t="str">
        <f aca="false">IF(OR(B40="",F40=""),"",$I$6-G40)</f>
        <v/>
      </c>
      <c r="I40" s="88"/>
      <c r="J40" s="88"/>
      <c r="K40" s="78"/>
      <c r="L40" s="82" t="str">
        <f aca="false">IF(B40="","",IF(K40&gt;$K$6,"","CACI non valide"))</f>
        <v/>
      </c>
      <c r="M40" s="68" t="str">
        <f aca="false">IF(B40="","",IF(OR(B40="", C40="",D40="",F40="",I40="",J40="",K40=""),"incomplet","valide"))</f>
        <v/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customFormat="false" ht="15.75" hidden="false" customHeight="true" outlineLevel="0" collapsed="false">
      <c r="A41" s="83" t="n">
        <v>32</v>
      </c>
      <c r="B41" s="84"/>
      <c r="C41" s="84"/>
      <c r="D41" s="84"/>
      <c r="E41" s="85" t="str">
        <f aca="false">IF(OR(ISBLANK(B41),D$2="",K$2=""),"",CONCATENATE(UPPER($D$2)," ","(",MID(K$2,3,2),")"))</f>
        <v/>
      </c>
      <c r="F41" s="86"/>
      <c r="G41" s="87" t="n">
        <f aca="false">YEAR(F41)</f>
        <v>1899</v>
      </c>
      <c r="H41" s="80" t="str">
        <f aca="false">IF(OR(B41="",F41=""),"",$I$6-G41)</f>
        <v/>
      </c>
      <c r="I41" s="88"/>
      <c r="J41" s="88"/>
      <c r="K41" s="78"/>
      <c r="L41" s="82" t="str">
        <f aca="false">IF(B41="","",IF(K41&gt;$K$6,"","CACI non valide"))</f>
        <v/>
      </c>
      <c r="M41" s="68" t="str">
        <f aca="false">IF(B41="","",IF(OR(B41="", C41="",D41="",F41="",I41="",J41="",K41=""),"incomplet","valide"))</f>
        <v/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customFormat="false" ht="15.75" hidden="false" customHeight="true" outlineLevel="0" collapsed="false">
      <c r="A42" s="83" t="n">
        <v>33</v>
      </c>
      <c r="B42" s="84"/>
      <c r="C42" s="84"/>
      <c r="D42" s="84"/>
      <c r="E42" s="85" t="str">
        <f aca="false">IF(OR(ISBLANK(B42),D$2="",K$2=""),"",CONCATENATE(UPPER($D$2)," ","(",MID(K$2,3,2),")"))</f>
        <v/>
      </c>
      <c r="F42" s="86"/>
      <c r="G42" s="87" t="n">
        <f aca="false">YEAR(F42)</f>
        <v>1899</v>
      </c>
      <c r="H42" s="80" t="str">
        <f aca="false">IF(OR(B42="",F42=""),"",$I$6-G42)</f>
        <v/>
      </c>
      <c r="I42" s="88"/>
      <c r="J42" s="88"/>
      <c r="K42" s="78"/>
      <c r="L42" s="82" t="str">
        <f aca="false">IF(B42="","",IF(K42&gt;$K$6,"","CACI non valide"))</f>
        <v/>
      </c>
      <c r="M42" s="68" t="str">
        <f aca="false">IF(B42="","",IF(OR(B42="", C42="",D42="",F42="",I42="",J42="",K42=""),"incomplet","valide"))</f>
        <v/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customFormat="false" ht="15.75" hidden="false" customHeight="true" outlineLevel="0" collapsed="false">
      <c r="A43" s="83" t="n">
        <v>34</v>
      </c>
      <c r="B43" s="84"/>
      <c r="C43" s="84"/>
      <c r="D43" s="84"/>
      <c r="E43" s="85" t="str">
        <f aca="false">IF(OR(ISBLANK(B43),D$2="",K$2=""),"",CONCATENATE(UPPER($D$2)," ","(",MID(K$2,3,2),")"))</f>
        <v/>
      </c>
      <c r="F43" s="86"/>
      <c r="G43" s="87" t="n">
        <f aca="false">YEAR(F43)</f>
        <v>1899</v>
      </c>
      <c r="H43" s="80" t="str">
        <f aca="false">IF(OR(B43="",F43=""),"",$I$6-G43)</f>
        <v/>
      </c>
      <c r="I43" s="88"/>
      <c r="J43" s="88"/>
      <c r="K43" s="78"/>
      <c r="L43" s="82" t="str">
        <f aca="false">IF(B43="","",IF(K43&gt;$K$6,"","CACI non valide"))</f>
        <v/>
      </c>
      <c r="M43" s="68" t="str">
        <f aca="false">IF(B43="","",IF(OR(B43="", C43="",D43="",F43="",I43="",J43="",K43=""),"incomplet","valide"))</f>
        <v/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customFormat="false" ht="15.75" hidden="false" customHeight="true" outlineLevel="0" collapsed="false">
      <c r="A44" s="83" t="n">
        <v>35</v>
      </c>
      <c r="B44" s="84"/>
      <c r="C44" s="84"/>
      <c r="D44" s="84"/>
      <c r="E44" s="85" t="str">
        <f aca="false">IF(OR(ISBLANK(B44),D$2="",K$2=""),"",CONCATENATE(UPPER($D$2)," ","(",MID(K$2,3,2),")"))</f>
        <v/>
      </c>
      <c r="F44" s="86"/>
      <c r="G44" s="87" t="n">
        <f aca="false">YEAR(F44)</f>
        <v>1899</v>
      </c>
      <c r="H44" s="80" t="str">
        <f aca="false">IF(OR(B44="",F44=""),"",$I$6-G44)</f>
        <v/>
      </c>
      <c r="I44" s="88"/>
      <c r="J44" s="88"/>
      <c r="K44" s="78"/>
      <c r="L44" s="82" t="str">
        <f aca="false">IF(B44="","",IF(K44&gt;$K$6,"","CACI non valide"))</f>
        <v/>
      </c>
      <c r="M44" s="68" t="str">
        <f aca="false">IF(B44="","",IF(OR(B44="", C44="",D44="",F44="",I44="",J44="",K44=""),"incomplet","valide"))</f>
        <v/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customFormat="false" ht="15.75" hidden="false" customHeight="true" outlineLevel="0" collapsed="false">
      <c r="A45" s="83" t="n">
        <v>36</v>
      </c>
      <c r="B45" s="84"/>
      <c r="C45" s="84"/>
      <c r="D45" s="84"/>
      <c r="E45" s="85" t="str">
        <f aca="false">IF(OR(ISBLANK(B45),D$2="",K$2=""),"",CONCATENATE(UPPER($D$2)," ","(",MID(K$2,3,2),")"))</f>
        <v/>
      </c>
      <c r="F45" s="86"/>
      <c r="G45" s="87" t="n">
        <f aca="false">YEAR(F45)</f>
        <v>1899</v>
      </c>
      <c r="H45" s="80" t="str">
        <f aca="false">IF(OR(B45="",F45=""),"",$I$6-G45)</f>
        <v/>
      </c>
      <c r="I45" s="88"/>
      <c r="J45" s="88"/>
      <c r="K45" s="78"/>
      <c r="L45" s="82" t="str">
        <f aca="false">IF(B45="","",IF(K45&gt;$K$6,"","CACI non valide"))</f>
        <v/>
      </c>
      <c r="M45" s="68" t="str">
        <f aca="false">IF(B45="","",IF(OR(B45="", C45="",D45="",F45="",I45="",J45="",K45=""),"incomplet","valide"))</f>
        <v/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customFormat="false" ht="15.75" hidden="false" customHeight="true" outlineLevel="0" collapsed="false">
      <c r="A46" s="83" t="n">
        <v>37</v>
      </c>
      <c r="B46" s="84"/>
      <c r="C46" s="84"/>
      <c r="D46" s="84"/>
      <c r="E46" s="85" t="str">
        <f aca="false">IF(OR(ISBLANK(B46),D$2="",K$2=""),"",CONCATENATE(UPPER($D$2)," ","(",MID(K$2,3,2),")"))</f>
        <v/>
      </c>
      <c r="F46" s="86"/>
      <c r="G46" s="87" t="n">
        <f aca="false">YEAR(F46)</f>
        <v>1899</v>
      </c>
      <c r="H46" s="80" t="str">
        <f aca="false">IF(OR(B46="",F46=""),"",$I$6-G46)</f>
        <v/>
      </c>
      <c r="I46" s="88"/>
      <c r="J46" s="88"/>
      <c r="K46" s="78"/>
      <c r="L46" s="82" t="str">
        <f aca="false">IF(B46="","",IF(K46&gt;$K$6,"","CACI non valide"))</f>
        <v/>
      </c>
      <c r="M46" s="68" t="str">
        <f aca="false">IF(B46="","",IF(OR(B46="", C46="",D46="",F46="",I46="",J46="",K46=""),"incomplet","valide"))</f>
        <v/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customFormat="false" ht="15.75" hidden="false" customHeight="true" outlineLevel="0" collapsed="false">
      <c r="A47" s="83" t="n">
        <v>38</v>
      </c>
      <c r="B47" s="84"/>
      <c r="C47" s="84"/>
      <c r="D47" s="84"/>
      <c r="E47" s="85" t="str">
        <f aca="false">IF(OR(ISBLANK(B47),D$2="",K$2=""),"",CONCATENATE(UPPER($D$2)," ","(",MID(K$2,3,2),")"))</f>
        <v/>
      </c>
      <c r="F47" s="86"/>
      <c r="G47" s="87" t="n">
        <f aca="false">YEAR(F47)</f>
        <v>1899</v>
      </c>
      <c r="H47" s="80" t="str">
        <f aca="false">IF(OR(B47="",F47=""),"",$I$6-G47)</f>
        <v/>
      </c>
      <c r="I47" s="88"/>
      <c r="J47" s="88"/>
      <c r="K47" s="78"/>
      <c r="L47" s="82" t="str">
        <f aca="false">IF(B47="","",IF(K47&gt;$K$6,"","CACI non valide"))</f>
        <v/>
      </c>
      <c r="M47" s="68" t="str">
        <f aca="false">IF(B47="","",IF(OR(B47="", C47="",D47="",F47="",I47="",J47="",K47=""),"incomplet","valide"))</f>
        <v/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customFormat="false" ht="15.75" hidden="false" customHeight="true" outlineLevel="0" collapsed="false">
      <c r="A48" s="83" t="n">
        <v>39</v>
      </c>
      <c r="B48" s="84"/>
      <c r="C48" s="84"/>
      <c r="D48" s="84"/>
      <c r="E48" s="85" t="str">
        <f aca="false">IF(OR(ISBLANK(B48),D$2="",K$2=""),"",CONCATENATE(UPPER($D$2)," ","(",MID(K$2,3,2),")"))</f>
        <v/>
      </c>
      <c r="F48" s="86"/>
      <c r="G48" s="87" t="n">
        <f aca="false">YEAR(F48)</f>
        <v>1899</v>
      </c>
      <c r="H48" s="80" t="str">
        <f aca="false">IF(OR(B48="",F48=""),"",$I$6-G48)</f>
        <v/>
      </c>
      <c r="I48" s="88"/>
      <c r="J48" s="88"/>
      <c r="K48" s="78"/>
      <c r="L48" s="82" t="str">
        <f aca="false">IF(B48="","",IF(K48&gt;$K$6,"","CACI non valide"))</f>
        <v/>
      </c>
      <c r="M48" s="68" t="str">
        <f aca="false">IF(B48="","",IF(OR(B48="", C48="",D48="",F48="",I48="",J48="",K48=""),"incomplet","valide"))</f>
        <v/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customFormat="false" ht="15.75" hidden="false" customHeight="true" outlineLevel="0" collapsed="false">
      <c r="A49" s="89" t="n">
        <v>40</v>
      </c>
      <c r="B49" s="90"/>
      <c r="C49" s="90"/>
      <c r="D49" s="90"/>
      <c r="E49" s="91" t="str">
        <f aca="false">IF(OR(ISBLANK(B49),D$2="",K$2=""),"",CONCATENATE(UPPER($D$2)," ","(",MID(K$2,3,2),")"))</f>
        <v/>
      </c>
      <c r="F49" s="92"/>
      <c r="G49" s="93" t="n">
        <f aca="false">YEAR(F49)</f>
        <v>1899</v>
      </c>
      <c r="H49" s="94" t="str">
        <f aca="false">IF(OR(B49="",F49=""),"",$I$6-G49)</f>
        <v/>
      </c>
      <c r="I49" s="95"/>
      <c r="J49" s="95"/>
      <c r="K49" s="92"/>
      <c r="L49" s="96" t="str">
        <f aca="false">IF(B49="","",IF(K49&gt;$K$6,"","CACI non valide"))</f>
        <v/>
      </c>
      <c r="M49" s="68" t="str">
        <f aca="false">IF(B49="","",IF(OR(B49="", C49="",D49="",F49="",I49="",J49="",K49=""),"incomplet","valide"))</f>
        <v/>
      </c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customFormat="false" ht="15.75" hidden="false" customHeight="true" outlineLevel="0" collapsed="false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customFormat="false" ht="15.75" hidden="true" customHeight="true" outlineLevel="0" collapsed="false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customFormat="false" ht="15.75" hidden="true" customHeight="true" outlineLevel="0" collapsed="false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customFormat="false" ht="15.75" hidden="true" customHeight="true" outlineLevel="0" collapsed="false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customFormat="false" ht="15.75" hidden="true" customHeight="true" outlineLevel="0" collapsed="false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customFormat="false" ht="15.75" hidden="true" customHeight="true" outlineLevel="0" collapsed="false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customFormat="false" ht="15.75" hidden="true" customHeight="true" outlineLevel="0" collapsed="false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customFormat="false" ht="15.75" hidden="true" customHeight="true" outlineLevel="0" collapsed="false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customFormat="false" ht="15.75" hidden="true" customHeight="true" outlineLevel="0" collapsed="false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customFormat="false" ht="15.75" hidden="true" customHeight="true" outlineLevel="0" collapsed="false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customFormat="false" ht="15.75" hidden="true" customHeight="true" outlineLevel="0" collapsed="false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customFormat="false" ht="15.75" hidden="true" customHeight="true" outlineLevel="0" collapsed="false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8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customFormat="false" ht="15.75" hidden="true" customHeight="true" outlineLevel="0" collapsed="false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8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customFormat="false" ht="15.75" hidden="true" customHeight="true" outlineLevel="0" collapsed="false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68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customFormat="false" ht="15.75" hidden="true" customHeight="true" outlineLevel="0" collapsed="false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68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customFormat="false" ht="15.75" hidden="true" customHeight="true" outlineLevel="0" collapsed="false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68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customFormat="false" ht="15.75" hidden="true" customHeight="true" outlineLevel="0" collapsed="false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68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customFormat="false" ht="15.75" hidden="true" customHeight="true" outlineLevel="0" collapsed="false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68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customFormat="false" ht="15.75" hidden="true" customHeight="true" outlineLevel="0" collapsed="false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68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customFormat="false" ht="15.75" hidden="true" customHeight="true" outlineLevel="0" collapsed="false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68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customFormat="false" ht="15.75" hidden="true" customHeight="true" outlineLevel="0" collapsed="false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68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customFormat="false" ht="15.75" hidden="true" customHeight="true" outlineLevel="0" collapsed="false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68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customFormat="false" ht="15.75" hidden="true" customHeight="true" outlineLevel="0" collapsed="false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68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customFormat="false" ht="15.75" hidden="true" customHeight="true" outlineLevel="0" collapsed="false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68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customFormat="false" ht="15.75" hidden="true" customHeight="true" outlineLevel="0" collapsed="false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68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customFormat="false" ht="15.75" hidden="true" customHeight="true" outlineLevel="0" collapsed="false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68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customFormat="false" ht="15.75" hidden="true" customHeight="true" outlineLevel="0" collapsed="false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68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customFormat="false" ht="15.75" hidden="true" customHeight="true" outlineLevel="0" collapsed="false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68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customFormat="false" ht="15.75" hidden="true" customHeight="true" outlineLevel="0" collapsed="false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68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customFormat="false" ht="15.75" hidden="true" customHeight="true" outlineLevel="0" collapsed="false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68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customFormat="false" ht="15.75" hidden="true" customHeight="true" outlineLevel="0" collapsed="false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68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customFormat="false" ht="15.75" hidden="true" customHeight="true" outlineLevel="0" collapsed="false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68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customFormat="false" ht="15.75" hidden="true" customHeight="true" outlineLevel="0" collapsed="false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68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customFormat="false" ht="15.75" hidden="true" customHeight="true" outlineLevel="0" collapsed="false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8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customFormat="false" ht="15.75" hidden="true" customHeight="true" outlineLevel="0" collapsed="false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68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customFormat="false" ht="15.75" hidden="true" customHeight="true" outlineLevel="0" collapsed="false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68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customFormat="false" ht="15.75" hidden="true" customHeight="true" outlineLevel="0" collapsed="false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8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customFormat="false" ht="15.75" hidden="true" customHeight="true" outlineLevel="0" collapsed="false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68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customFormat="false" ht="15.75" hidden="true" customHeight="true" outlineLevel="0" collapsed="false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8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customFormat="false" ht="15.75" hidden="true" customHeight="true" outlineLevel="0" collapsed="false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68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customFormat="false" ht="15.75" hidden="true" customHeight="true" outlineLevel="0" collapsed="false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8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customFormat="false" ht="15.75" hidden="true" customHeight="true" outlineLevel="0" collapsed="false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8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customFormat="false" ht="15.75" hidden="true" customHeight="true" outlineLevel="0" collapsed="false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68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customFormat="false" ht="15.75" hidden="true" customHeight="true" outlineLevel="0" collapsed="false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8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customFormat="false" ht="15.75" hidden="true" customHeight="true" outlineLevel="0" collapsed="false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68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customFormat="false" ht="15.75" hidden="true" customHeight="true" outlineLevel="0" collapsed="false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8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customFormat="false" ht="15.75" hidden="true" customHeight="true" outlineLevel="0" collapsed="false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68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customFormat="false" ht="15.75" hidden="true" customHeight="true" outlineLevel="0" collapsed="false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8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customFormat="false" ht="15.75" hidden="true" customHeight="true" outlineLevel="0" collapsed="false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68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customFormat="false" ht="15.75" hidden="true" customHeight="true" outlineLevel="0" collapsed="false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68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customFormat="false" ht="15.75" hidden="true" customHeight="true" outlineLevel="0" collapsed="false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68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customFormat="false" ht="15.75" hidden="true" customHeight="true" outlineLevel="0" collapsed="false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68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customFormat="false" ht="15.75" hidden="true" customHeight="true" outlineLevel="0" collapsed="false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68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customFormat="false" ht="15.75" hidden="true" customHeight="true" outlineLevel="0" collapsed="false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68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customFormat="false" ht="15.75" hidden="true" customHeight="true" outlineLevel="0" collapsed="false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68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customFormat="false" ht="15.75" hidden="true" customHeight="true" outlineLevel="0" collapsed="false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68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customFormat="false" ht="15.75" hidden="true" customHeight="true" outlineLevel="0" collapsed="false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68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customFormat="false" ht="15.75" hidden="true" customHeight="true" outlineLevel="0" collapsed="false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68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customFormat="false" ht="15.75" hidden="true" customHeight="true" outlineLevel="0" collapsed="false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68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customFormat="false" ht="15.75" hidden="true" customHeight="true" outlineLevel="0" collapsed="false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68" t="str">
        <f aca="false">IF(B59="","",IF(OR(B59="", C59="",D59="",F59="",I59="",J59="",K59=""),"incomplet","valide"))</f>
        <v/>
      </c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customFormat="false" ht="15.75" hidden="true" customHeight="true" outlineLevel="0" collapsed="false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customFormat="false" ht="15.75" hidden="true" customHeight="true" outlineLevel="0" collapsed="false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customFormat="false" ht="15.75" hidden="true" customHeight="true" outlineLevel="0" collapsed="false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customFormat="false" ht="15.75" hidden="true" customHeight="true" outlineLevel="0" collapsed="false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customFormat="false" ht="15.75" hidden="true" customHeight="true" outlineLevel="0" collapsed="false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customFormat="false" ht="15.75" hidden="true" customHeight="true" outlineLevel="0" collapsed="false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customFormat="false" ht="15.75" hidden="true" customHeight="true" outlineLevel="0" collapsed="false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customFormat="false" ht="15.75" hidden="true" customHeight="true" outlineLevel="0" collapsed="false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customFormat="false" ht="15.75" hidden="true" customHeight="true" outlineLevel="0" collapsed="false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customFormat="false" ht="15.75" hidden="true" customHeight="true" outlineLevel="0" collapsed="false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customFormat="false" ht="15.75" hidden="true" customHeight="true" outlineLevel="0" collapsed="false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customFormat="false" ht="15.75" hidden="true" customHeight="true" outlineLevel="0" collapsed="false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customFormat="false" ht="15.75" hidden="true" customHeight="true" outlineLevel="0" collapsed="false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customFormat="false" ht="15.75" hidden="true" customHeight="true" outlineLevel="0" collapsed="false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customFormat="false" ht="15.75" hidden="true" customHeight="true" outlineLevel="0" collapsed="false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customFormat="false" ht="15.75" hidden="true" customHeight="true" outlineLevel="0" collapsed="false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customFormat="false" ht="15.75" hidden="true" customHeight="true" outlineLevel="0" collapsed="false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customFormat="false" ht="15.75" hidden="true" customHeight="true" outlineLevel="0" collapsed="false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customFormat="false" ht="15.75" hidden="true" customHeight="true" outlineLevel="0" collapsed="false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customFormat="false" ht="15.75" hidden="true" customHeight="true" outlineLevel="0" collapsed="false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customFormat="false" ht="15.75" hidden="true" customHeight="true" outlineLevel="0" collapsed="false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customFormat="false" ht="15.75" hidden="true" customHeight="true" outlineLevel="0" collapsed="false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customFormat="false" ht="15.75" hidden="true" customHeight="true" outlineLevel="0" collapsed="false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customFormat="false" ht="15.75" hidden="true" customHeight="true" outlineLevel="0" collapsed="false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customFormat="false" ht="15.75" hidden="true" customHeight="true" outlineLevel="0" collapsed="false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customFormat="false" ht="15.75" hidden="true" customHeight="true" outlineLevel="0" collapsed="false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customFormat="false" ht="15.75" hidden="true" customHeight="true" outlineLevel="0" collapsed="false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customFormat="false" ht="15.75" hidden="true" customHeight="true" outlineLevel="0" collapsed="false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customFormat="false" ht="15.75" hidden="true" customHeight="true" outlineLevel="0" collapsed="false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customFormat="false" ht="15.75" hidden="true" customHeight="true" outlineLevel="0" collapsed="false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customFormat="false" ht="15.75" hidden="true" customHeight="true" outlineLevel="0" collapsed="false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customFormat="false" ht="15.75" hidden="true" customHeight="true" outlineLevel="0" collapsed="false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customFormat="false" ht="15.75" hidden="true" customHeight="true" outlineLevel="0" collapsed="false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customFormat="false" ht="15.75" hidden="true" customHeight="true" outlineLevel="0" collapsed="false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customFormat="false" ht="15.75" hidden="true" customHeight="true" outlineLevel="0" collapsed="false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customFormat="false" ht="15.75" hidden="true" customHeight="true" outlineLevel="0" collapsed="false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customFormat="false" ht="15.75" hidden="true" customHeight="true" outlineLevel="0" collapsed="false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customFormat="false" ht="15.75" hidden="true" customHeight="true" outlineLevel="0" collapsed="false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customFormat="false" ht="15.75" hidden="true" customHeight="true" outlineLevel="0" collapsed="false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customFormat="false" ht="15.75" hidden="true" customHeight="true" outlineLevel="0" collapsed="false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customFormat="false" ht="15.75" hidden="true" customHeight="true" outlineLevel="0" collapsed="false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customFormat="false" ht="15.75" hidden="true" customHeight="true" outlineLevel="0" collapsed="false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customFormat="false" ht="15.75" hidden="true" customHeight="true" outlineLevel="0" collapsed="false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customFormat="false" ht="15.75" hidden="true" customHeight="true" outlineLevel="0" collapsed="false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customFormat="false" ht="15.75" hidden="true" customHeight="true" outlineLevel="0" collapsed="false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customFormat="false" ht="15.75" hidden="true" customHeight="true" outlineLevel="0" collapsed="false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customFormat="false" ht="15.75" hidden="true" customHeight="true" outlineLevel="0" collapsed="false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customFormat="false" ht="15.75" hidden="true" customHeight="true" outlineLevel="0" collapsed="false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customFormat="false" ht="15.75" hidden="true" customHeight="true" outlineLevel="0" collapsed="false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customFormat="false" ht="15.75" hidden="true" customHeight="true" outlineLevel="0" collapsed="false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customFormat="false" ht="15.75" hidden="true" customHeight="true" outlineLevel="0" collapsed="false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customFormat="false" ht="15.75" hidden="true" customHeight="true" outlineLevel="0" collapsed="false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customFormat="false" ht="15.75" hidden="true" customHeight="true" outlineLevel="0" collapsed="false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customFormat="false" ht="15.75" hidden="true" customHeight="true" outlineLevel="0" collapsed="false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customFormat="false" ht="15.75" hidden="true" customHeight="true" outlineLevel="0" collapsed="false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customFormat="false" ht="15.75" hidden="true" customHeight="true" outlineLevel="0" collapsed="false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customFormat="false" ht="15.75" hidden="true" customHeight="true" outlineLevel="0" collapsed="false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customFormat="false" ht="15.75" hidden="true" customHeight="true" outlineLevel="0" collapsed="false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customFormat="false" ht="15.75" hidden="true" customHeight="true" outlineLevel="0" collapsed="false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customFormat="false" ht="15.75" hidden="true" customHeight="true" outlineLevel="0" collapsed="false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customFormat="false" ht="15.75" hidden="true" customHeight="true" outlineLevel="0" collapsed="false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customFormat="false" ht="15.75" hidden="true" customHeight="true" outlineLevel="0" collapsed="false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customFormat="false" ht="15.75" hidden="true" customHeight="true" outlineLevel="0" collapsed="false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customFormat="false" ht="15.75" hidden="true" customHeight="true" outlineLevel="0" collapsed="false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customFormat="false" ht="15.75" hidden="true" customHeight="true" outlineLevel="0" collapsed="false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customFormat="false" ht="15.75" hidden="true" customHeight="true" outlineLevel="0" collapsed="false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customFormat="false" ht="15.75" hidden="true" customHeight="true" outlineLevel="0" collapsed="false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customFormat="false" ht="15.75" hidden="true" customHeight="true" outlineLevel="0" collapsed="false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customFormat="false" ht="15.75" hidden="true" customHeight="true" outlineLevel="0" collapsed="false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customFormat="false" ht="15.75" hidden="true" customHeight="true" outlineLevel="0" collapsed="false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customFormat="false" ht="15.75" hidden="true" customHeight="true" outlineLevel="0" collapsed="false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customFormat="false" ht="15.75" hidden="true" customHeight="true" outlineLevel="0" collapsed="false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customFormat="false" ht="15.75" hidden="true" customHeight="true" outlineLevel="0" collapsed="false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customFormat="false" ht="15.75" hidden="true" customHeight="true" outlineLevel="0" collapsed="false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customFormat="false" ht="15.75" hidden="true" customHeight="true" outlineLevel="0" collapsed="false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customFormat="false" ht="15.75" hidden="true" customHeight="true" outlineLevel="0" collapsed="false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customFormat="false" ht="15.75" hidden="true" customHeight="true" outlineLevel="0" collapsed="false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customFormat="false" ht="15.75" hidden="true" customHeight="true" outlineLevel="0" collapsed="false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customFormat="false" ht="15.75" hidden="true" customHeight="true" outlineLevel="0" collapsed="false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customFormat="false" ht="15.75" hidden="true" customHeight="true" outlineLevel="0" collapsed="false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customFormat="false" ht="15.75" hidden="true" customHeight="true" outlineLevel="0" collapsed="false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customFormat="false" ht="15.75" hidden="true" customHeight="true" outlineLevel="0" collapsed="false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customFormat="false" ht="15.75" hidden="true" customHeight="true" outlineLevel="0" collapsed="false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customFormat="false" ht="15.75" hidden="true" customHeight="true" outlineLevel="0" collapsed="false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customFormat="false" ht="15.75" hidden="true" customHeight="true" outlineLevel="0" collapsed="false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customFormat="false" ht="15.75" hidden="true" customHeight="true" outlineLevel="0" collapsed="false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customFormat="false" ht="15.75" hidden="true" customHeight="true" outlineLevel="0" collapsed="false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customFormat="false" ht="15.75" hidden="true" customHeight="true" outlineLevel="0" collapsed="false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customFormat="false" ht="15.75" hidden="true" customHeight="true" outlineLevel="0" collapsed="false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customFormat="false" ht="15.75" hidden="true" customHeight="true" outlineLevel="0" collapsed="false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customFormat="false" ht="15.75" hidden="true" customHeight="true" outlineLevel="0" collapsed="false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customFormat="false" ht="15.75" hidden="true" customHeight="true" outlineLevel="0" collapsed="false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customFormat="false" ht="15.75" hidden="true" customHeight="true" outlineLevel="0" collapsed="false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customFormat="false" ht="15.75" hidden="true" customHeight="true" outlineLevel="0" collapsed="false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customFormat="false" ht="15.75" hidden="true" customHeight="true" outlineLevel="0" collapsed="false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customFormat="false" ht="15.75" hidden="true" customHeight="true" outlineLevel="0" collapsed="false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customFormat="false" ht="15.75" hidden="true" customHeight="true" outlineLevel="0" collapsed="false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customFormat="false" ht="15.75" hidden="true" customHeight="true" outlineLevel="0" collapsed="false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customFormat="false" ht="15.75" hidden="true" customHeight="true" outlineLevel="0" collapsed="false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customFormat="false" ht="15.75" hidden="true" customHeight="true" outlineLevel="0" collapsed="false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customFormat="false" ht="15.75" hidden="true" customHeight="true" outlineLevel="0" collapsed="false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customFormat="false" ht="15.75" hidden="true" customHeight="true" outlineLevel="0" collapsed="false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customFormat="false" ht="15.75" hidden="true" customHeight="true" outlineLevel="0" collapsed="false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customFormat="false" ht="15.75" hidden="true" customHeight="true" outlineLevel="0" collapsed="false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customFormat="false" ht="15.75" hidden="true" customHeight="true" outlineLevel="0" collapsed="false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customFormat="false" ht="15.75" hidden="true" customHeight="true" outlineLevel="0" collapsed="false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customFormat="false" ht="15.75" hidden="true" customHeight="true" outlineLevel="0" collapsed="false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customFormat="false" ht="15.75" hidden="true" customHeight="true" outlineLevel="0" collapsed="false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customFormat="false" ht="15.75" hidden="true" customHeight="true" outlineLevel="0" collapsed="false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customFormat="false" ht="15.75" hidden="true" customHeight="true" outlineLevel="0" collapsed="false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customFormat="false" ht="15.75" hidden="true" customHeight="true" outlineLevel="0" collapsed="false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customFormat="false" ht="15.75" hidden="true" customHeight="true" outlineLevel="0" collapsed="false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customFormat="false" ht="15.75" hidden="true" customHeight="true" outlineLevel="0" collapsed="false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customFormat="false" ht="15.75" hidden="true" customHeight="true" outlineLevel="0" collapsed="false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customFormat="false" ht="15.75" hidden="true" customHeight="true" outlineLevel="0" collapsed="false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customFormat="false" ht="15.75" hidden="true" customHeight="true" outlineLevel="0" collapsed="false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customFormat="false" ht="15.75" hidden="true" customHeight="true" outlineLevel="0" collapsed="false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customFormat="false" ht="15.75" hidden="true" customHeight="true" outlineLevel="0" collapsed="false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customFormat="false" ht="15.75" hidden="true" customHeight="true" outlineLevel="0" collapsed="false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customFormat="false" ht="15.75" hidden="true" customHeight="true" outlineLevel="0" collapsed="false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customFormat="false" ht="15.75" hidden="true" customHeight="true" outlineLevel="0" collapsed="false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customFormat="false" ht="15.75" hidden="true" customHeight="true" outlineLevel="0" collapsed="false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customFormat="false" ht="15.75" hidden="true" customHeight="true" outlineLevel="0" collapsed="false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customFormat="false" ht="15.75" hidden="true" customHeight="true" outlineLevel="0" collapsed="false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customFormat="false" ht="15.75" hidden="true" customHeight="true" outlineLevel="0" collapsed="false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customFormat="false" ht="15.75" hidden="true" customHeight="true" outlineLevel="0" collapsed="false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customFormat="false" ht="15.75" hidden="true" customHeight="true" outlineLevel="0" collapsed="false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customFormat="false" ht="15.75" hidden="true" customHeight="true" outlineLevel="0" collapsed="false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customFormat="false" ht="15.75" hidden="true" customHeight="true" outlineLevel="0" collapsed="false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customFormat="false" ht="15.75" hidden="true" customHeight="true" outlineLevel="0" collapsed="false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customFormat="false" ht="15.75" hidden="true" customHeight="true" outlineLevel="0" collapsed="false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customFormat="false" ht="15.75" hidden="true" customHeight="true" outlineLevel="0" collapsed="false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customFormat="false" ht="15.75" hidden="true" customHeight="true" outlineLevel="0" collapsed="false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customFormat="false" ht="15.75" hidden="true" customHeight="true" outlineLevel="0" collapsed="false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customFormat="false" ht="15.75" hidden="true" customHeight="true" outlineLevel="0" collapsed="false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customFormat="false" ht="15.75" hidden="true" customHeight="true" outlineLevel="0" collapsed="false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customFormat="false" ht="15.75" hidden="true" customHeight="true" outlineLevel="0" collapsed="false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customFormat="false" ht="15.75" hidden="true" customHeight="true" outlineLevel="0" collapsed="false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customFormat="false" ht="15.75" hidden="true" customHeight="true" outlineLevel="0" collapsed="false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customFormat="false" ht="15.75" hidden="true" customHeight="true" outlineLevel="0" collapsed="false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customFormat="false" ht="15.75" hidden="true" customHeight="true" outlineLevel="0" collapsed="false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customFormat="false" ht="15.75" hidden="true" customHeight="true" outlineLevel="0" collapsed="false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customFormat="false" ht="15.75" hidden="true" customHeight="true" outlineLevel="0" collapsed="false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customFormat="false" ht="15.75" hidden="true" customHeight="true" outlineLevel="0" collapsed="false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customFormat="false" ht="15.75" hidden="true" customHeight="true" outlineLevel="0" collapsed="false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customFormat="false" ht="15.75" hidden="true" customHeight="true" outlineLevel="0" collapsed="false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customFormat="false" ht="15.75" hidden="true" customHeight="true" outlineLevel="0" collapsed="false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customFormat="false" ht="15.75" hidden="true" customHeight="true" outlineLevel="0" collapsed="false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customFormat="false" ht="15.75" hidden="true" customHeight="true" outlineLevel="0" collapsed="false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customFormat="false" ht="15.75" hidden="true" customHeight="true" outlineLevel="0" collapsed="false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customFormat="false" ht="15.75" hidden="true" customHeight="true" outlineLevel="0" collapsed="false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customFormat="false" ht="15.75" hidden="true" customHeight="true" outlineLevel="0" collapsed="false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customFormat="false" ht="15.75" hidden="true" customHeight="true" outlineLevel="0" collapsed="false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customFormat="false" ht="15.75" hidden="true" customHeight="true" outlineLevel="0" collapsed="false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customFormat="false" ht="15.75" hidden="true" customHeight="true" outlineLevel="0" collapsed="false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customFormat="false" ht="15.75" hidden="true" customHeight="true" outlineLevel="0" collapsed="false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customFormat="false" ht="15.75" hidden="true" customHeight="true" outlineLevel="0" collapsed="false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customFormat="false" ht="15.75" hidden="true" customHeight="true" outlineLevel="0" collapsed="false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customFormat="false" ht="15.75" hidden="true" customHeight="true" outlineLevel="0" collapsed="false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customFormat="false" ht="15.75" hidden="true" customHeight="true" outlineLevel="0" collapsed="false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customFormat="false" ht="15.75" hidden="true" customHeight="true" outlineLevel="0" collapsed="false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customFormat="false" ht="15.75" hidden="true" customHeight="true" outlineLevel="0" collapsed="false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customFormat="false" ht="15.75" hidden="true" customHeight="true" outlineLevel="0" collapsed="false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customFormat="false" ht="15.75" hidden="true" customHeight="true" outlineLevel="0" collapsed="false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customFormat="false" ht="15.75" hidden="true" customHeight="true" outlineLevel="0" collapsed="false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customFormat="false" ht="15.75" hidden="true" customHeight="true" outlineLevel="0" collapsed="false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customFormat="false" ht="15.75" hidden="true" customHeight="true" outlineLevel="0" collapsed="false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customFormat="false" ht="15.75" hidden="true" customHeight="true" outlineLevel="0" collapsed="false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customFormat="false" ht="15.75" hidden="true" customHeight="true" outlineLevel="0" collapsed="false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customFormat="false" ht="15.75" hidden="true" customHeight="true" outlineLevel="0" collapsed="false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customFormat="false" ht="15.75" hidden="true" customHeight="true" outlineLevel="0" collapsed="false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customFormat="false" ht="15.75" hidden="true" customHeight="true" outlineLevel="0" collapsed="false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customFormat="false" ht="15.75" hidden="true" customHeight="true" outlineLevel="0" collapsed="false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customFormat="false" ht="15.75" hidden="true" customHeight="true" outlineLevel="0" collapsed="false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customFormat="false" ht="15.75" hidden="true" customHeight="true" outlineLevel="0" collapsed="false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customFormat="false" ht="15.75" hidden="true" customHeight="true" outlineLevel="0" collapsed="false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customFormat="false" ht="15.75" hidden="true" customHeight="true" outlineLevel="0" collapsed="false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customFormat="false" ht="15.75" hidden="true" customHeight="true" outlineLevel="0" collapsed="false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customFormat="false" ht="15.75" hidden="true" customHeight="true" outlineLevel="0" collapsed="false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customFormat="false" ht="15.75" hidden="true" customHeight="true" outlineLevel="0" collapsed="false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customFormat="false" ht="15.75" hidden="true" customHeight="true" outlineLevel="0" collapsed="false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customFormat="false" ht="15.75" hidden="true" customHeight="true" outlineLevel="0" collapsed="false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customFormat="false" ht="15.75" hidden="true" customHeight="true" outlineLevel="0" collapsed="false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customFormat="false" ht="15.75" hidden="true" customHeight="true" outlineLevel="0" collapsed="false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customFormat="false" ht="15.75" hidden="true" customHeight="true" outlineLevel="0" collapsed="false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customFormat="false" ht="15.75" hidden="true" customHeight="true" outlineLevel="0" collapsed="false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customFormat="false" ht="15.75" hidden="true" customHeight="true" outlineLevel="0" collapsed="false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customFormat="false" ht="15.75" hidden="true" customHeight="true" outlineLevel="0" collapsed="false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customFormat="false" ht="15.75" hidden="true" customHeight="true" outlineLevel="0" collapsed="false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customFormat="false" ht="15.75" hidden="true" customHeight="true" outlineLevel="0" collapsed="false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customFormat="false" ht="15.75" hidden="true" customHeight="true" outlineLevel="0" collapsed="false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customFormat="false" ht="15.75" hidden="true" customHeight="true" outlineLevel="0" collapsed="false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customFormat="false" ht="15.75" hidden="true" customHeight="true" outlineLevel="0" collapsed="false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customFormat="false" ht="15.75" hidden="true" customHeight="true" outlineLevel="0" collapsed="false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customFormat="false" ht="15.75" hidden="true" customHeight="true" outlineLevel="0" collapsed="false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customFormat="false" ht="15.75" hidden="true" customHeight="true" outlineLevel="0" collapsed="false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customFormat="false" ht="15.75" hidden="true" customHeight="true" outlineLevel="0" collapsed="false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customFormat="false" ht="15.75" hidden="true" customHeight="true" outlineLevel="0" collapsed="false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customFormat="false" ht="15.75" hidden="true" customHeight="true" outlineLevel="0" collapsed="false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customFormat="false" ht="15.75" hidden="true" customHeight="true" outlineLevel="0" collapsed="false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customFormat="false" ht="15.75" hidden="true" customHeight="true" outlineLevel="0" collapsed="false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customFormat="false" ht="15.75" hidden="true" customHeight="true" outlineLevel="0" collapsed="false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customFormat="false" ht="15.75" hidden="true" customHeight="true" outlineLevel="0" collapsed="false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customFormat="false" ht="15.75" hidden="true" customHeight="true" outlineLevel="0" collapsed="false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customFormat="false" ht="15.75" hidden="true" customHeight="true" outlineLevel="0" collapsed="false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customFormat="false" ht="15.75" hidden="true" customHeight="true" outlineLevel="0" collapsed="false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customFormat="false" ht="15.75" hidden="true" customHeight="true" outlineLevel="0" collapsed="false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customFormat="false" ht="15.75" hidden="true" customHeight="true" outlineLevel="0" collapsed="false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customFormat="false" ht="15.75" hidden="true" customHeight="true" outlineLevel="0" collapsed="false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customFormat="false" ht="15.75" hidden="true" customHeight="true" outlineLevel="0" collapsed="false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customFormat="false" ht="15.75" hidden="true" customHeight="true" outlineLevel="0" collapsed="false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customFormat="false" ht="15.75" hidden="true" customHeight="true" outlineLevel="0" collapsed="false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customFormat="false" ht="15.75" hidden="true" customHeight="true" outlineLevel="0" collapsed="false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customFormat="false" ht="15.75" hidden="true" customHeight="true" outlineLevel="0" collapsed="false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customFormat="false" ht="15.75" hidden="true" customHeight="true" outlineLevel="0" collapsed="false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customFormat="false" ht="15.75" hidden="true" customHeight="true" outlineLevel="0" collapsed="false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customFormat="false" ht="15.75" hidden="true" customHeight="true" outlineLevel="0" collapsed="false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customFormat="false" ht="15.75" hidden="true" customHeight="true" outlineLevel="0" collapsed="false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customFormat="false" ht="15.75" hidden="true" customHeight="true" outlineLevel="0" collapsed="false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customFormat="false" ht="15.75" hidden="true" customHeight="true" outlineLevel="0" collapsed="false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customFormat="false" ht="15.75" hidden="true" customHeight="true" outlineLevel="0" collapsed="false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customFormat="false" ht="15.75" hidden="true" customHeight="true" outlineLevel="0" collapsed="false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customFormat="false" ht="15.75" hidden="true" customHeight="true" outlineLevel="0" collapsed="false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customFormat="false" ht="15.75" hidden="true" customHeight="true" outlineLevel="0" collapsed="false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customFormat="false" ht="15.75" hidden="true" customHeight="true" outlineLevel="0" collapsed="false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customFormat="false" ht="15.75" hidden="true" customHeight="true" outlineLevel="0" collapsed="false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customFormat="false" ht="15.75" hidden="true" customHeight="true" outlineLevel="0" collapsed="false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customFormat="false" ht="15.75" hidden="true" customHeight="true" outlineLevel="0" collapsed="false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customFormat="false" ht="15.75" hidden="true" customHeight="true" outlineLevel="0" collapsed="false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customFormat="false" ht="15.75" hidden="true" customHeight="true" outlineLevel="0" collapsed="false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customFormat="false" ht="15.75" hidden="true" customHeight="true" outlineLevel="0" collapsed="false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customFormat="false" ht="15.75" hidden="true" customHeight="true" outlineLevel="0" collapsed="false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customFormat="false" ht="15.75" hidden="true" customHeight="true" outlineLevel="0" collapsed="false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customFormat="false" ht="15.75" hidden="true" customHeight="true" outlineLevel="0" collapsed="false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customFormat="false" ht="15.75" hidden="true" customHeight="true" outlineLevel="0" collapsed="false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customFormat="false" ht="15.75" hidden="true" customHeight="true" outlineLevel="0" collapsed="false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customFormat="false" ht="15.75" hidden="true" customHeight="true" outlineLevel="0" collapsed="false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customFormat="false" ht="15.75" hidden="true" customHeight="true" outlineLevel="0" collapsed="false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customFormat="false" ht="15.75" hidden="true" customHeight="true" outlineLevel="0" collapsed="false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customFormat="false" ht="15.75" hidden="true" customHeight="true" outlineLevel="0" collapsed="false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customFormat="false" ht="15.75" hidden="true" customHeight="true" outlineLevel="0" collapsed="false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customFormat="false" ht="15.75" hidden="true" customHeight="true" outlineLevel="0" collapsed="false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customFormat="false" ht="15.75" hidden="true" customHeight="true" outlineLevel="0" collapsed="false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customFormat="false" ht="15.75" hidden="true" customHeight="true" outlineLevel="0" collapsed="false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customFormat="false" ht="15.75" hidden="true" customHeight="true" outlineLevel="0" collapsed="false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customFormat="false" ht="15.75" hidden="true" customHeight="true" outlineLevel="0" collapsed="false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customFormat="false" ht="15.75" hidden="true" customHeight="true" outlineLevel="0" collapsed="false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customFormat="false" ht="15.75" hidden="true" customHeight="true" outlineLevel="0" collapsed="false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customFormat="false" ht="15.75" hidden="true" customHeight="true" outlineLevel="0" collapsed="false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customFormat="false" ht="15.75" hidden="true" customHeight="true" outlineLevel="0" collapsed="false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customFormat="false" ht="15.75" hidden="true" customHeight="true" outlineLevel="0" collapsed="false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customFormat="false" ht="15.75" hidden="true" customHeight="true" outlineLevel="0" collapsed="false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customFormat="false" ht="15.75" hidden="true" customHeight="true" outlineLevel="0" collapsed="false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customFormat="false" ht="15.75" hidden="true" customHeight="true" outlineLevel="0" collapsed="false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customFormat="false" ht="15.75" hidden="true" customHeight="true" outlineLevel="0" collapsed="false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customFormat="false" ht="15.75" hidden="true" customHeight="true" outlineLevel="0" collapsed="false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customFormat="false" ht="15.75" hidden="true" customHeight="true" outlineLevel="0" collapsed="false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customFormat="false" ht="15.75" hidden="true" customHeight="true" outlineLevel="0" collapsed="false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customFormat="false" ht="15.75" hidden="true" customHeight="true" outlineLevel="0" collapsed="false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customFormat="false" ht="15.75" hidden="true" customHeight="true" outlineLevel="0" collapsed="false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customFormat="false" ht="15.75" hidden="true" customHeight="true" outlineLevel="0" collapsed="false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customFormat="false" ht="15.75" hidden="true" customHeight="true" outlineLevel="0" collapsed="false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customFormat="false" ht="15.75" hidden="true" customHeight="true" outlineLevel="0" collapsed="false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customFormat="false" ht="15.75" hidden="true" customHeight="true" outlineLevel="0" collapsed="false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customFormat="false" ht="15.75" hidden="true" customHeight="true" outlineLevel="0" collapsed="false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customFormat="false" ht="15.75" hidden="true" customHeight="true" outlineLevel="0" collapsed="false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customFormat="false" ht="15.75" hidden="true" customHeight="true" outlineLevel="0" collapsed="false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customFormat="false" ht="15.75" hidden="true" customHeight="true" outlineLevel="0" collapsed="false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customFormat="false" ht="15.75" hidden="true" customHeight="true" outlineLevel="0" collapsed="false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customFormat="false" ht="15.75" hidden="true" customHeight="true" outlineLevel="0" collapsed="false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customFormat="false" ht="15.75" hidden="true" customHeight="true" outlineLevel="0" collapsed="false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customFormat="false" ht="15.75" hidden="true" customHeight="true" outlineLevel="0" collapsed="false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customFormat="false" ht="15.75" hidden="true" customHeight="true" outlineLevel="0" collapsed="false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customFormat="false" ht="15.75" hidden="true" customHeight="true" outlineLevel="0" collapsed="false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customFormat="false" ht="15.75" hidden="true" customHeight="true" outlineLevel="0" collapsed="false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customFormat="false" ht="15.75" hidden="true" customHeight="true" outlineLevel="0" collapsed="false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customFormat="false" ht="15.75" hidden="true" customHeight="true" outlineLevel="0" collapsed="false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customFormat="false" ht="15.75" hidden="true" customHeight="true" outlineLevel="0" collapsed="false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customFormat="false" ht="15.75" hidden="true" customHeight="true" outlineLevel="0" collapsed="false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customFormat="false" ht="15.75" hidden="true" customHeight="true" outlineLevel="0" collapsed="false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customFormat="false" ht="15.75" hidden="true" customHeight="true" outlineLevel="0" collapsed="false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customFormat="false" ht="15.75" hidden="true" customHeight="true" outlineLevel="0" collapsed="false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customFormat="false" ht="15.75" hidden="true" customHeight="true" outlineLevel="0" collapsed="false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customFormat="false" ht="15.75" hidden="true" customHeight="true" outlineLevel="0" collapsed="false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customFormat="false" ht="15.75" hidden="true" customHeight="true" outlineLevel="0" collapsed="false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customFormat="false" ht="15.75" hidden="true" customHeight="true" outlineLevel="0" collapsed="false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customFormat="false" ht="15.75" hidden="true" customHeight="true" outlineLevel="0" collapsed="false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customFormat="false" ht="15.75" hidden="true" customHeight="true" outlineLevel="0" collapsed="false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customFormat="false" ht="15.75" hidden="true" customHeight="true" outlineLevel="0" collapsed="false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customFormat="false" ht="15.75" hidden="true" customHeight="true" outlineLevel="0" collapsed="false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customFormat="false" ht="15.75" hidden="true" customHeight="true" outlineLevel="0" collapsed="false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customFormat="false" ht="15.75" hidden="true" customHeight="true" outlineLevel="0" collapsed="false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customFormat="false" ht="15.75" hidden="true" customHeight="true" outlineLevel="0" collapsed="false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customFormat="false" ht="15.75" hidden="true" customHeight="true" outlineLevel="0" collapsed="false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customFormat="false" ht="15.75" hidden="true" customHeight="true" outlineLevel="0" collapsed="false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customFormat="false" ht="15.75" hidden="true" customHeight="true" outlineLevel="0" collapsed="false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customFormat="false" ht="15.75" hidden="true" customHeight="true" outlineLevel="0" collapsed="false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customFormat="false" ht="15.75" hidden="true" customHeight="true" outlineLevel="0" collapsed="false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customFormat="false" ht="15.75" hidden="true" customHeight="true" outlineLevel="0" collapsed="false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customFormat="false" ht="15.75" hidden="true" customHeight="true" outlineLevel="0" collapsed="false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customFormat="false" ht="15.75" hidden="true" customHeight="true" outlineLevel="0" collapsed="false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customFormat="false" ht="15.75" hidden="true" customHeight="true" outlineLevel="0" collapsed="false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customFormat="false" ht="15.75" hidden="true" customHeight="true" outlineLevel="0" collapsed="false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customFormat="false" ht="15.75" hidden="true" customHeight="true" outlineLevel="0" collapsed="false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customFormat="false" ht="15.75" hidden="true" customHeight="true" outlineLevel="0" collapsed="false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customFormat="false" ht="15.75" hidden="true" customHeight="true" outlineLevel="0" collapsed="false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customFormat="false" ht="15.75" hidden="true" customHeight="true" outlineLevel="0" collapsed="false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customFormat="false" ht="15.75" hidden="true" customHeight="true" outlineLevel="0" collapsed="false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customFormat="false" ht="15.75" hidden="true" customHeight="true" outlineLevel="0" collapsed="false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customFormat="false" ht="15.75" hidden="true" customHeight="true" outlineLevel="0" collapsed="false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customFormat="false" ht="15.75" hidden="true" customHeight="true" outlineLevel="0" collapsed="false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customFormat="false" ht="15.75" hidden="true" customHeight="true" outlineLevel="0" collapsed="false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customFormat="false" ht="15.75" hidden="true" customHeight="true" outlineLevel="0" collapsed="false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customFormat="false" ht="15.75" hidden="true" customHeight="true" outlineLevel="0" collapsed="false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customFormat="false" ht="15.75" hidden="true" customHeight="true" outlineLevel="0" collapsed="false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customFormat="false" ht="15.75" hidden="true" customHeight="true" outlineLevel="0" collapsed="false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customFormat="false" ht="15.75" hidden="true" customHeight="true" outlineLevel="0" collapsed="false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customFormat="false" ht="15.75" hidden="true" customHeight="true" outlineLevel="0" collapsed="false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customFormat="false" ht="15.75" hidden="true" customHeight="true" outlineLevel="0" collapsed="false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customFormat="false" ht="15.75" hidden="true" customHeight="true" outlineLevel="0" collapsed="false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customFormat="false" ht="15.75" hidden="true" customHeight="true" outlineLevel="0" collapsed="false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customFormat="false" ht="15.75" hidden="true" customHeight="true" outlineLevel="0" collapsed="false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customFormat="false" ht="15.75" hidden="true" customHeight="true" outlineLevel="0" collapsed="false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customFormat="false" ht="15.75" hidden="true" customHeight="true" outlineLevel="0" collapsed="false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customFormat="false" ht="15.75" hidden="true" customHeight="true" outlineLevel="0" collapsed="false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customFormat="false" ht="15.75" hidden="true" customHeight="true" outlineLevel="0" collapsed="false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customFormat="false" ht="15.75" hidden="true" customHeight="true" outlineLevel="0" collapsed="false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customFormat="false" ht="15.75" hidden="true" customHeight="true" outlineLevel="0" collapsed="false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customFormat="false" ht="15.75" hidden="true" customHeight="true" outlineLevel="0" collapsed="false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customFormat="false" ht="15.75" hidden="true" customHeight="true" outlineLevel="0" collapsed="false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customFormat="false" ht="15.75" hidden="true" customHeight="true" outlineLevel="0" collapsed="false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customFormat="false" ht="15.75" hidden="true" customHeight="true" outlineLevel="0" collapsed="false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customFormat="false" ht="15.75" hidden="true" customHeight="true" outlineLevel="0" collapsed="false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customFormat="false" ht="15.75" hidden="true" customHeight="true" outlineLevel="0" collapsed="false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customFormat="false" ht="15.75" hidden="true" customHeight="true" outlineLevel="0" collapsed="false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customFormat="false" ht="15.75" hidden="true" customHeight="true" outlineLevel="0" collapsed="false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customFormat="false" ht="15.75" hidden="true" customHeight="true" outlineLevel="0" collapsed="false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customFormat="false" ht="15.75" hidden="true" customHeight="true" outlineLevel="0" collapsed="false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customFormat="false" ht="15.75" hidden="true" customHeight="true" outlineLevel="0" collapsed="false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customFormat="false" ht="15.75" hidden="true" customHeight="true" outlineLevel="0" collapsed="false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customFormat="false" ht="15.75" hidden="true" customHeight="true" outlineLevel="0" collapsed="false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customFormat="false" ht="15.75" hidden="true" customHeight="true" outlineLevel="0" collapsed="false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customFormat="false" ht="15.75" hidden="true" customHeight="true" outlineLevel="0" collapsed="false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customFormat="false" ht="15.75" hidden="true" customHeight="true" outlineLevel="0" collapsed="false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customFormat="false" ht="15.75" hidden="true" customHeight="true" outlineLevel="0" collapsed="false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customFormat="false" ht="15.75" hidden="true" customHeight="true" outlineLevel="0" collapsed="false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customFormat="false" ht="15.75" hidden="true" customHeight="true" outlineLevel="0" collapsed="false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customFormat="false" ht="15.75" hidden="true" customHeight="true" outlineLevel="0" collapsed="false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customFormat="false" ht="15.75" hidden="true" customHeight="true" outlineLevel="0" collapsed="false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customFormat="false" ht="15.75" hidden="true" customHeight="true" outlineLevel="0" collapsed="false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customFormat="false" ht="15.75" hidden="true" customHeight="true" outlineLevel="0" collapsed="false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customFormat="false" ht="15.75" hidden="true" customHeight="true" outlineLevel="0" collapsed="false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customFormat="false" ht="15.75" hidden="true" customHeight="true" outlineLevel="0" collapsed="false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customFormat="false" ht="15.75" hidden="true" customHeight="true" outlineLevel="0" collapsed="false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customFormat="false" ht="15.75" hidden="true" customHeight="true" outlineLevel="0" collapsed="false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customFormat="false" ht="15.75" hidden="true" customHeight="true" outlineLevel="0" collapsed="false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customFormat="false" ht="15.75" hidden="true" customHeight="true" outlineLevel="0" collapsed="false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customFormat="false" ht="15.75" hidden="true" customHeight="true" outlineLevel="0" collapsed="false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customFormat="false" ht="15.75" hidden="true" customHeight="true" outlineLevel="0" collapsed="false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customFormat="false" ht="15.75" hidden="true" customHeight="true" outlineLevel="0" collapsed="false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customFormat="false" ht="15.75" hidden="true" customHeight="true" outlineLevel="0" collapsed="false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customFormat="false" ht="15.75" hidden="true" customHeight="true" outlineLevel="0" collapsed="false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customFormat="false" ht="15.75" hidden="true" customHeight="true" outlineLevel="0" collapsed="false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customFormat="false" ht="15.75" hidden="true" customHeight="true" outlineLevel="0" collapsed="false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customFormat="false" ht="15.75" hidden="true" customHeight="true" outlineLevel="0" collapsed="false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customFormat="false" ht="15.75" hidden="true" customHeight="true" outlineLevel="0" collapsed="false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customFormat="false" ht="15.75" hidden="true" customHeight="true" outlineLevel="0" collapsed="false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customFormat="false" ht="15.75" hidden="true" customHeight="true" outlineLevel="0" collapsed="false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customFormat="false" ht="15.75" hidden="true" customHeight="true" outlineLevel="0" collapsed="false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customFormat="false" ht="15.75" hidden="true" customHeight="true" outlineLevel="0" collapsed="false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customFormat="false" ht="15.75" hidden="true" customHeight="true" outlineLevel="0" collapsed="false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customFormat="false" ht="15.75" hidden="true" customHeight="true" outlineLevel="0" collapsed="false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customFormat="false" ht="15.75" hidden="true" customHeight="true" outlineLevel="0" collapsed="false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customFormat="false" ht="15.75" hidden="true" customHeight="true" outlineLevel="0" collapsed="false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customFormat="false" ht="15.75" hidden="true" customHeight="true" outlineLevel="0" collapsed="false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customFormat="false" ht="15.75" hidden="true" customHeight="true" outlineLevel="0" collapsed="false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customFormat="false" ht="15.75" hidden="true" customHeight="true" outlineLevel="0" collapsed="false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customFormat="false" ht="15.75" hidden="true" customHeight="true" outlineLevel="0" collapsed="false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customFormat="false" ht="15.75" hidden="true" customHeight="true" outlineLevel="0" collapsed="false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customFormat="false" ht="15.75" hidden="true" customHeight="true" outlineLevel="0" collapsed="false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customFormat="false" ht="15.75" hidden="true" customHeight="true" outlineLevel="0" collapsed="false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customFormat="false" ht="15.75" hidden="true" customHeight="true" outlineLevel="0" collapsed="false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customFormat="false" ht="15.75" hidden="true" customHeight="true" outlineLevel="0" collapsed="false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customFormat="false" ht="15.75" hidden="true" customHeight="true" outlineLevel="0" collapsed="false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customFormat="false" ht="15.75" hidden="true" customHeight="true" outlineLevel="0" collapsed="false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customFormat="false" ht="15.75" hidden="true" customHeight="true" outlineLevel="0" collapsed="false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customFormat="false" ht="15.75" hidden="true" customHeight="true" outlineLevel="0" collapsed="false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customFormat="false" ht="15.75" hidden="true" customHeight="true" outlineLevel="0" collapsed="false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customFormat="false" ht="15.75" hidden="true" customHeight="true" outlineLevel="0" collapsed="false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customFormat="false" ht="15.75" hidden="true" customHeight="true" outlineLevel="0" collapsed="false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customFormat="false" ht="15.75" hidden="true" customHeight="true" outlineLevel="0" collapsed="false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customFormat="false" ht="15.75" hidden="true" customHeight="true" outlineLevel="0" collapsed="false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customFormat="false" ht="15.75" hidden="true" customHeight="true" outlineLevel="0" collapsed="false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customFormat="false" ht="15.75" hidden="true" customHeight="true" outlineLevel="0" collapsed="false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customFormat="false" ht="15.75" hidden="true" customHeight="true" outlineLevel="0" collapsed="false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customFormat="false" ht="15.75" hidden="true" customHeight="true" outlineLevel="0" collapsed="false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customFormat="false" ht="15.75" hidden="true" customHeight="true" outlineLevel="0" collapsed="false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customFormat="false" ht="15.75" hidden="true" customHeight="true" outlineLevel="0" collapsed="false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customFormat="false" ht="15.75" hidden="true" customHeight="true" outlineLevel="0" collapsed="false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customFormat="false" ht="15.75" hidden="true" customHeight="true" outlineLevel="0" collapsed="false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customFormat="false" ht="15.75" hidden="true" customHeight="true" outlineLevel="0" collapsed="false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customFormat="false" ht="15.75" hidden="true" customHeight="true" outlineLevel="0" collapsed="false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customFormat="false" ht="15.75" hidden="true" customHeight="true" outlineLevel="0" collapsed="false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customFormat="false" ht="15.75" hidden="true" customHeight="true" outlineLevel="0" collapsed="false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customFormat="false" ht="15.75" hidden="true" customHeight="true" outlineLevel="0" collapsed="false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customFormat="false" ht="15.75" hidden="true" customHeight="true" outlineLevel="0" collapsed="false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customFormat="false" ht="15.75" hidden="true" customHeight="true" outlineLevel="0" collapsed="false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customFormat="false" ht="15.75" hidden="true" customHeight="true" outlineLevel="0" collapsed="false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customFormat="false" ht="15.75" hidden="true" customHeight="true" outlineLevel="0" collapsed="false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customFormat="false" ht="15.75" hidden="true" customHeight="true" outlineLevel="0" collapsed="false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customFormat="false" ht="15.75" hidden="true" customHeight="true" outlineLevel="0" collapsed="false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customFormat="false" ht="15.75" hidden="true" customHeight="true" outlineLevel="0" collapsed="false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customFormat="false" ht="15.75" hidden="true" customHeight="true" outlineLevel="0" collapsed="false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customFormat="false" ht="15.75" hidden="true" customHeight="true" outlineLevel="0" collapsed="false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customFormat="false" ht="15.75" hidden="true" customHeight="true" outlineLevel="0" collapsed="false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customFormat="false" ht="15.75" hidden="true" customHeight="true" outlineLevel="0" collapsed="false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customFormat="false" ht="15.75" hidden="true" customHeight="true" outlineLevel="0" collapsed="false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customFormat="false" ht="15.75" hidden="true" customHeight="true" outlineLevel="0" collapsed="false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customFormat="false" ht="15.75" hidden="true" customHeight="true" outlineLevel="0" collapsed="false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customFormat="false" ht="15.75" hidden="true" customHeight="true" outlineLevel="0" collapsed="false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customFormat="false" ht="15.75" hidden="true" customHeight="true" outlineLevel="0" collapsed="false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customFormat="false" ht="15.75" hidden="true" customHeight="true" outlineLevel="0" collapsed="false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customFormat="false" ht="15.75" hidden="true" customHeight="true" outlineLevel="0" collapsed="false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customFormat="false" ht="15.75" hidden="true" customHeight="true" outlineLevel="0" collapsed="false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customFormat="false" ht="15.75" hidden="true" customHeight="true" outlineLevel="0" collapsed="false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customFormat="false" ht="15.75" hidden="true" customHeight="true" outlineLevel="0" collapsed="false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customFormat="false" ht="15.75" hidden="true" customHeight="true" outlineLevel="0" collapsed="false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customFormat="false" ht="15.75" hidden="true" customHeight="true" outlineLevel="0" collapsed="false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customFormat="false" ht="15.75" hidden="true" customHeight="true" outlineLevel="0" collapsed="false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customFormat="false" ht="15.75" hidden="true" customHeight="true" outlineLevel="0" collapsed="false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customFormat="false" ht="15.75" hidden="true" customHeight="true" outlineLevel="0" collapsed="false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customFormat="false" ht="15.75" hidden="true" customHeight="true" outlineLevel="0" collapsed="false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customFormat="false" ht="15.75" hidden="true" customHeight="true" outlineLevel="0" collapsed="false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customFormat="false" ht="15.75" hidden="true" customHeight="true" outlineLevel="0" collapsed="false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customFormat="false" ht="15.75" hidden="true" customHeight="true" outlineLevel="0" collapsed="false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customFormat="false" ht="15.75" hidden="true" customHeight="true" outlineLevel="0" collapsed="false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customFormat="false" ht="15.75" hidden="true" customHeight="true" outlineLevel="0" collapsed="false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customFormat="false" ht="15.75" hidden="true" customHeight="true" outlineLevel="0" collapsed="false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customFormat="false" ht="15.75" hidden="true" customHeight="true" outlineLevel="0" collapsed="false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customFormat="false" ht="15.75" hidden="true" customHeight="true" outlineLevel="0" collapsed="false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customFormat="false" ht="15.75" hidden="true" customHeight="true" outlineLevel="0" collapsed="false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customFormat="false" ht="15.75" hidden="true" customHeight="true" outlineLevel="0" collapsed="false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customFormat="false" ht="15.75" hidden="true" customHeight="true" outlineLevel="0" collapsed="false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customFormat="false" ht="15.75" hidden="true" customHeight="true" outlineLevel="0" collapsed="false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customFormat="false" ht="15.75" hidden="true" customHeight="true" outlineLevel="0" collapsed="false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customFormat="false" ht="15.75" hidden="true" customHeight="true" outlineLevel="0" collapsed="false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customFormat="false" ht="15.75" hidden="true" customHeight="true" outlineLevel="0" collapsed="false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customFormat="false" ht="15.75" hidden="true" customHeight="true" outlineLevel="0" collapsed="false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customFormat="false" ht="15.75" hidden="true" customHeight="true" outlineLevel="0" collapsed="false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customFormat="false" ht="15.75" hidden="true" customHeight="true" outlineLevel="0" collapsed="false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customFormat="false" ht="15.75" hidden="true" customHeight="true" outlineLevel="0" collapsed="false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customFormat="false" ht="15.75" hidden="true" customHeight="true" outlineLevel="0" collapsed="false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customFormat="false" ht="15.75" hidden="true" customHeight="true" outlineLevel="0" collapsed="false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customFormat="false" ht="15.75" hidden="true" customHeight="true" outlineLevel="0" collapsed="false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customFormat="false" ht="15.75" hidden="true" customHeight="true" outlineLevel="0" collapsed="false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customFormat="false" ht="15.75" hidden="true" customHeight="true" outlineLevel="0" collapsed="false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customFormat="false" ht="15.75" hidden="true" customHeight="true" outlineLevel="0" collapsed="false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customFormat="false" ht="15.75" hidden="true" customHeight="true" outlineLevel="0" collapsed="false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customFormat="false" ht="15.75" hidden="true" customHeight="true" outlineLevel="0" collapsed="false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customFormat="false" ht="15.75" hidden="true" customHeight="true" outlineLevel="0" collapsed="false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customFormat="false" ht="15.75" hidden="true" customHeight="true" outlineLevel="0" collapsed="false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customFormat="false" ht="15.75" hidden="true" customHeight="true" outlineLevel="0" collapsed="false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customFormat="false" ht="15.75" hidden="true" customHeight="true" outlineLevel="0" collapsed="false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customFormat="false" ht="15.75" hidden="true" customHeight="true" outlineLevel="0" collapsed="false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customFormat="false" ht="15.75" hidden="true" customHeight="true" outlineLevel="0" collapsed="false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customFormat="false" ht="15.75" hidden="true" customHeight="true" outlineLevel="0" collapsed="false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customFormat="false" ht="15.75" hidden="true" customHeight="true" outlineLevel="0" collapsed="false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customFormat="false" ht="15.75" hidden="true" customHeight="true" outlineLevel="0" collapsed="false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customFormat="false" ht="15.75" hidden="true" customHeight="true" outlineLevel="0" collapsed="false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customFormat="false" ht="15.75" hidden="true" customHeight="true" outlineLevel="0" collapsed="false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customFormat="false" ht="15.75" hidden="true" customHeight="true" outlineLevel="0" collapsed="false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customFormat="false" ht="15.75" hidden="true" customHeight="true" outlineLevel="0" collapsed="false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customFormat="false" ht="15.75" hidden="true" customHeight="true" outlineLevel="0" collapsed="false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customFormat="false" ht="15.75" hidden="true" customHeight="true" outlineLevel="0" collapsed="false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customFormat="false" ht="15.75" hidden="true" customHeight="true" outlineLevel="0" collapsed="false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customFormat="false" ht="15.75" hidden="true" customHeight="true" outlineLevel="0" collapsed="false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customFormat="false" ht="15.75" hidden="true" customHeight="true" outlineLevel="0" collapsed="false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customFormat="false" ht="15.75" hidden="true" customHeight="true" outlineLevel="0" collapsed="false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customFormat="false" ht="15.75" hidden="true" customHeight="true" outlineLevel="0" collapsed="false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customFormat="false" ht="15.75" hidden="true" customHeight="true" outlineLevel="0" collapsed="false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customFormat="false" ht="15.75" hidden="true" customHeight="true" outlineLevel="0" collapsed="false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customFormat="false" ht="15.75" hidden="true" customHeight="true" outlineLevel="0" collapsed="false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customFormat="false" ht="15.75" hidden="true" customHeight="true" outlineLevel="0" collapsed="false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customFormat="false" ht="15.75" hidden="true" customHeight="true" outlineLevel="0" collapsed="false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customFormat="false" ht="15.75" hidden="true" customHeight="true" outlineLevel="0" collapsed="false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customFormat="false" ht="15.75" hidden="true" customHeight="true" outlineLevel="0" collapsed="false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customFormat="false" ht="15.75" hidden="true" customHeight="true" outlineLevel="0" collapsed="false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customFormat="false" ht="15.75" hidden="true" customHeight="true" outlineLevel="0" collapsed="false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customFormat="false" ht="15.75" hidden="true" customHeight="true" outlineLevel="0" collapsed="false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customFormat="false" ht="15.75" hidden="true" customHeight="true" outlineLevel="0" collapsed="false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customFormat="false" ht="15.75" hidden="true" customHeight="true" outlineLevel="0" collapsed="false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customFormat="false" ht="15.75" hidden="true" customHeight="true" outlineLevel="0" collapsed="false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customFormat="false" ht="15.75" hidden="true" customHeight="true" outlineLevel="0" collapsed="false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customFormat="false" ht="15.75" hidden="true" customHeight="true" outlineLevel="0" collapsed="false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customFormat="false" ht="15.75" hidden="true" customHeight="true" outlineLevel="0" collapsed="false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customFormat="false" ht="15.75" hidden="true" customHeight="true" outlineLevel="0" collapsed="false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customFormat="false" ht="15.75" hidden="true" customHeight="true" outlineLevel="0" collapsed="false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customFormat="false" ht="15.75" hidden="true" customHeight="true" outlineLevel="0" collapsed="false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customFormat="false" ht="15.75" hidden="true" customHeight="true" outlineLevel="0" collapsed="false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customFormat="false" ht="15.75" hidden="true" customHeight="true" outlineLevel="0" collapsed="false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customFormat="false" ht="15.75" hidden="true" customHeight="true" outlineLevel="0" collapsed="false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customFormat="false" ht="15.75" hidden="true" customHeight="true" outlineLevel="0" collapsed="false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customFormat="false" ht="15.75" hidden="true" customHeight="true" outlineLevel="0" collapsed="false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customFormat="false" ht="15.75" hidden="true" customHeight="true" outlineLevel="0" collapsed="false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customFormat="false" ht="15.75" hidden="true" customHeight="true" outlineLevel="0" collapsed="false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customFormat="false" ht="15.75" hidden="true" customHeight="true" outlineLevel="0" collapsed="false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customFormat="false" ht="15.75" hidden="true" customHeight="true" outlineLevel="0" collapsed="false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customFormat="false" ht="15.75" hidden="true" customHeight="true" outlineLevel="0" collapsed="false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customFormat="false" ht="15.75" hidden="true" customHeight="true" outlineLevel="0" collapsed="false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customFormat="false" ht="15.75" hidden="true" customHeight="true" outlineLevel="0" collapsed="false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customFormat="false" ht="15.75" hidden="true" customHeight="true" outlineLevel="0" collapsed="false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customFormat="false" ht="15.75" hidden="true" customHeight="true" outlineLevel="0" collapsed="false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customFormat="false" ht="15.75" hidden="true" customHeight="true" outlineLevel="0" collapsed="false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customFormat="false" ht="15.75" hidden="true" customHeight="true" outlineLevel="0" collapsed="false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customFormat="false" ht="15.75" hidden="true" customHeight="true" outlineLevel="0" collapsed="false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customFormat="false" ht="15.75" hidden="true" customHeight="true" outlineLevel="0" collapsed="false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customFormat="false" ht="15.75" hidden="true" customHeight="true" outlineLevel="0" collapsed="false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customFormat="false" ht="15.75" hidden="true" customHeight="true" outlineLevel="0" collapsed="false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customFormat="false" ht="15.75" hidden="true" customHeight="true" outlineLevel="0" collapsed="false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customFormat="false" ht="15.75" hidden="true" customHeight="true" outlineLevel="0" collapsed="false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customFormat="false" ht="15.75" hidden="true" customHeight="true" outlineLevel="0" collapsed="false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customFormat="false" ht="15.75" hidden="true" customHeight="true" outlineLevel="0" collapsed="false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customFormat="false" ht="15.75" hidden="true" customHeight="true" outlineLevel="0" collapsed="false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customFormat="false" ht="15.75" hidden="true" customHeight="true" outlineLevel="0" collapsed="false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customFormat="false" ht="15.75" hidden="true" customHeight="true" outlineLevel="0" collapsed="false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customFormat="false" ht="15.75" hidden="true" customHeight="true" outlineLevel="0" collapsed="false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customFormat="false" ht="15.75" hidden="true" customHeight="true" outlineLevel="0" collapsed="false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customFormat="false" ht="15.75" hidden="true" customHeight="true" outlineLevel="0" collapsed="false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customFormat="false" ht="15.75" hidden="true" customHeight="true" outlineLevel="0" collapsed="false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customFormat="false" ht="15.75" hidden="true" customHeight="true" outlineLevel="0" collapsed="false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customFormat="false" ht="15.75" hidden="true" customHeight="true" outlineLevel="0" collapsed="false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customFormat="false" ht="15.75" hidden="true" customHeight="true" outlineLevel="0" collapsed="false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customFormat="false" ht="15.75" hidden="true" customHeight="true" outlineLevel="0" collapsed="false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customFormat="false" ht="15.75" hidden="true" customHeight="true" outlineLevel="0" collapsed="false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customFormat="false" ht="15.75" hidden="true" customHeight="true" outlineLevel="0" collapsed="false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customFormat="false" ht="15.75" hidden="true" customHeight="true" outlineLevel="0" collapsed="false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customFormat="false" ht="15.75" hidden="true" customHeight="true" outlineLevel="0" collapsed="false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customFormat="false" ht="15.75" hidden="true" customHeight="true" outlineLevel="0" collapsed="false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customFormat="false" ht="15.75" hidden="true" customHeight="true" outlineLevel="0" collapsed="false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customFormat="false" ht="15.75" hidden="true" customHeight="true" outlineLevel="0" collapsed="false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customFormat="false" ht="15.75" hidden="true" customHeight="true" outlineLevel="0" collapsed="false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customFormat="false" ht="15.75" hidden="true" customHeight="true" outlineLevel="0" collapsed="false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customFormat="false" ht="15.75" hidden="true" customHeight="true" outlineLevel="0" collapsed="false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customFormat="false" ht="15.75" hidden="true" customHeight="true" outlineLevel="0" collapsed="false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customFormat="false" ht="15.75" hidden="true" customHeight="true" outlineLevel="0" collapsed="false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customFormat="false" ht="15.75" hidden="true" customHeight="true" outlineLevel="0" collapsed="false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customFormat="false" ht="15.75" hidden="true" customHeight="true" outlineLevel="0" collapsed="false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customFormat="false" ht="15.75" hidden="true" customHeight="true" outlineLevel="0" collapsed="false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customFormat="false" ht="15.75" hidden="true" customHeight="true" outlineLevel="0" collapsed="false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customFormat="false" ht="15.75" hidden="true" customHeight="true" outlineLevel="0" collapsed="false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customFormat="false" ht="15.75" hidden="true" customHeight="true" outlineLevel="0" collapsed="false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customFormat="false" ht="15.75" hidden="true" customHeight="true" outlineLevel="0" collapsed="false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customFormat="false" ht="15.75" hidden="true" customHeight="true" outlineLevel="0" collapsed="false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customFormat="false" ht="15.75" hidden="true" customHeight="true" outlineLevel="0" collapsed="false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customFormat="false" ht="15.75" hidden="true" customHeight="true" outlineLevel="0" collapsed="false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customFormat="false" ht="15.75" hidden="true" customHeight="true" outlineLevel="0" collapsed="false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customFormat="false" ht="15.75" hidden="true" customHeight="true" outlineLevel="0" collapsed="false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customFormat="false" ht="15.75" hidden="true" customHeight="true" outlineLevel="0" collapsed="false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customFormat="false" ht="15.75" hidden="true" customHeight="true" outlineLevel="0" collapsed="false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customFormat="false" ht="15.75" hidden="true" customHeight="true" outlineLevel="0" collapsed="false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customFormat="false" ht="15.75" hidden="true" customHeight="true" outlineLevel="0" collapsed="false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customFormat="false" ht="15.75" hidden="true" customHeight="true" outlineLevel="0" collapsed="false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customFormat="false" ht="15.75" hidden="true" customHeight="true" outlineLevel="0" collapsed="false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customFormat="false" ht="15.75" hidden="true" customHeight="true" outlineLevel="0" collapsed="false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customFormat="false" ht="15.75" hidden="true" customHeight="true" outlineLevel="0" collapsed="false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customFormat="false" ht="15.75" hidden="true" customHeight="true" outlineLevel="0" collapsed="false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customFormat="false" ht="15.75" hidden="true" customHeight="true" outlineLevel="0" collapsed="false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customFormat="false" ht="15.75" hidden="true" customHeight="true" outlineLevel="0" collapsed="false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customFormat="false" ht="15.75" hidden="true" customHeight="true" outlineLevel="0" collapsed="false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customFormat="false" ht="15.75" hidden="true" customHeight="true" outlineLevel="0" collapsed="false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customFormat="false" ht="15.75" hidden="true" customHeight="true" outlineLevel="0" collapsed="false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customFormat="false" ht="15.75" hidden="true" customHeight="true" outlineLevel="0" collapsed="false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customFormat="false" ht="15.75" hidden="true" customHeight="true" outlineLevel="0" collapsed="false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customFormat="false" ht="15.75" hidden="true" customHeight="true" outlineLevel="0" collapsed="false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customFormat="false" ht="15.75" hidden="true" customHeight="true" outlineLevel="0" collapsed="false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customFormat="false" ht="15.75" hidden="true" customHeight="true" outlineLevel="0" collapsed="false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customFormat="false" ht="15.75" hidden="true" customHeight="true" outlineLevel="0" collapsed="false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customFormat="false" ht="15.75" hidden="true" customHeight="true" outlineLevel="0" collapsed="false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customFormat="false" ht="15.75" hidden="true" customHeight="true" outlineLevel="0" collapsed="false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customFormat="false" ht="15.75" hidden="true" customHeight="true" outlineLevel="0" collapsed="false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customFormat="false" ht="15.75" hidden="true" customHeight="true" outlineLevel="0" collapsed="false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customFormat="false" ht="15.75" hidden="true" customHeight="true" outlineLevel="0" collapsed="false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customFormat="false" ht="15.75" hidden="true" customHeight="true" outlineLevel="0" collapsed="false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customFormat="false" ht="15.75" hidden="true" customHeight="true" outlineLevel="0" collapsed="false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customFormat="false" ht="15.75" hidden="true" customHeight="true" outlineLevel="0" collapsed="false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customFormat="false" ht="15.75" hidden="true" customHeight="true" outlineLevel="0" collapsed="false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customFormat="false" ht="15.75" hidden="true" customHeight="true" outlineLevel="0" collapsed="false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customFormat="false" ht="15.75" hidden="true" customHeight="true" outlineLevel="0" collapsed="false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customFormat="false" ht="15.75" hidden="true" customHeight="true" outlineLevel="0" collapsed="false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customFormat="false" ht="15.75" hidden="true" customHeight="true" outlineLevel="0" collapsed="false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customFormat="false" ht="15.75" hidden="true" customHeight="true" outlineLevel="0" collapsed="false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customFormat="false" ht="15.75" hidden="true" customHeight="true" outlineLevel="0" collapsed="false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customFormat="false" ht="15.75" hidden="true" customHeight="true" outlineLevel="0" collapsed="false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customFormat="false" ht="15.75" hidden="true" customHeight="true" outlineLevel="0" collapsed="false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customFormat="false" ht="15.75" hidden="true" customHeight="true" outlineLevel="0" collapsed="false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customFormat="false" ht="15.75" hidden="true" customHeight="true" outlineLevel="0" collapsed="false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customFormat="false" ht="15.75" hidden="true" customHeight="true" outlineLevel="0" collapsed="false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customFormat="false" ht="15.75" hidden="true" customHeight="true" outlineLevel="0" collapsed="false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customFormat="false" ht="15.75" hidden="true" customHeight="true" outlineLevel="0" collapsed="false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customFormat="false" ht="15.75" hidden="true" customHeight="true" outlineLevel="0" collapsed="false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customFormat="false" ht="15.75" hidden="true" customHeight="true" outlineLevel="0" collapsed="false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customFormat="false" ht="15.75" hidden="true" customHeight="true" outlineLevel="0" collapsed="false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customFormat="false" ht="15.75" hidden="true" customHeight="true" outlineLevel="0" collapsed="false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customFormat="false" ht="15.75" hidden="true" customHeight="true" outlineLevel="0" collapsed="false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customFormat="false" ht="15.75" hidden="true" customHeight="true" outlineLevel="0" collapsed="false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customFormat="false" ht="15.75" hidden="true" customHeight="true" outlineLevel="0" collapsed="false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customFormat="false" ht="15.75" hidden="true" customHeight="true" outlineLevel="0" collapsed="false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customFormat="false" ht="15.75" hidden="true" customHeight="true" outlineLevel="0" collapsed="false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customFormat="false" ht="15.75" hidden="true" customHeight="true" outlineLevel="0" collapsed="false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customFormat="false" ht="15.75" hidden="true" customHeight="true" outlineLevel="0" collapsed="false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customFormat="false" ht="15.75" hidden="true" customHeight="true" outlineLevel="0" collapsed="false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customFormat="false" ht="15.75" hidden="true" customHeight="true" outlineLevel="0" collapsed="false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customFormat="false" ht="15.75" hidden="true" customHeight="true" outlineLevel="0" collapsed="false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customFormat="false" ht="15.75" hidden="true" customHeight="true" outlineLevel="0" collapsed="false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customFormat="false" ht="15.75" hidden="true" customHeight="true" outlineLevel="0" collapsed="false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customFormat="false" ht="15.75" hidden="true" customHeight="true" outlineLevel="0" collapsed="false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customFormat="false" ht="15.75" hidden="true" customHeight="true" outlineLevel="0" collapsed="false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customFormat="false" ht="15.75" hidden="true" customHeight="true" outlineLevel="0" collapsed="false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customFormat="false" ht="15.75" hidden="true" customHeight="true" outlineLevel="0" collapsed="false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customFormat="false" ht="15.75" hidden="true" customHeight="true" outlineLevel="0" collapsed="false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customFormat="false" ht="15.75" hidden="true" customHeight="true" outlineLevel="0" collapsed="false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customFormat="false" ht="15.75" hidden="true" customHeight="true" outlineLevel="0" collapsed="false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customFormat="false" ht="15.75" hidden="true" customHeight="true" outlineLevel="0" collapsed="false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customFormat="false" ht="15.75" hidden="true" customHeight="true" outlineLevel="0" collapsed="false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customFormat="false" ht="15.75" hidden="true" customHeight="true" outlineLevel="0" collapsed="false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customFormat="false" ht="15.75" hidden="true" customHeight="true" outlineLevel="0" collapsed="false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customFormat="false" ht="15.75" hidden="true" customHeight="true" outlineLevel="0" collapsed="false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customFormat="false" ht="15.75" hidden="true" customHeight="true" outlineLevel="0" collapsed="false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customFormat="false" ht="15.75" hidden="true" customHeight="true" outlineLevel="0" collapsed="false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customFormat="false" ht="15.75" hidden="true" customHeight="true" outlineLevel="0" collapsed="false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customFormat="false" ht="15.75" hidden="true" customHeight="true" outlineLevel="0" collapsed="false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customFormat="false" ht="15.75" hidden="true" customHeight="true" outlineLevel="0" collapsed="false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customFormat="false" ht="15.75" hidden="true" customHeight="true" outlineLevel="0" collapsed="false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customFormat="false" ht="15.75" hidden="true" customHeight="true" outlineLevel="0" collapsed="false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customFormat="false" ht="15.75" hidden="true" customHeight="true" outlineLevel="0" collapsed="false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customFormat="false" ht="15.75" hidden="true" customHeight="true" outlineLevel="0" collapsed="false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customFormat="false" ht="15.75" hidden="true" customHeight="true" outlineLevel="0" collapsed="false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customFormat="false" ht="15.75" hidden="true" customHeight="true" outlineLevel="0" collapsed="false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customFormat="false" ht="15.75" hidden="true" customHeight="true" outlineLevel="0" collapsed="false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customFormat="false" ht="15.75" hidden="true" customHeight="true" outlineLevel="0" collapsed="false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customFormat="false" ht="15.75" hidden="true" customHeight="true" outlineLevel="0" collapsed="false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customFormat="false" ht="15.75" hidden="true" customHeight="true" outlineLevel="0" collapsed="false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customFormat="false" ht="15.75" hidden="true" customHeight="true" outlineLevel="0" collapsed="false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customFormat="false" ht="15.75" hidden="true" customHeight="true" outlineLevel="0" collapsed="false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customFormat="false" ht="15.75" hidden="true" customHeight="true" outlineLevel="0" collapsed="false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customFormat="false" ht="15.75" hidden="true" customHeight="true" outlineLevel="0" collapsed="false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customFormat="false" ht="15.75" hidden="true" customHeight="true" outlineLevel="0" collapsed="false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customFormat="false" ht="15.75" hidden="true" customHeight="true" outlineLevel="0" collapsed="false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customFormat="false" ht="15.75" hidden="true" customHeight="true" outlineLevel="0" collapsed="false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customFormat="false" ht="15.75" hidden="true" customHeight="true" outlineLevel="0" collapsed="false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customFormat="false" ht="15.75" hidden="true" customHeight="true" outlineLevel="0" collapsed="false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customFormat="false" ht="15.75" hidden="true" customHeight="true" outlineLevel="0" collapsed="false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customFormat="false" ht="15.75" hidden="true" customHeight="true" outlineLevel="0" collapsed="false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customFormat="false" ht="15.75" hidden="true" customHeight="true" outlineLevel="0" collapsed="false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customFormat="false" ht="15.75" hidden="true" customHeight="true" outlineLevel="0" collapsed="false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customFormat="false" ht="15.75" hidden="true" customHeight="true" outlineLevel="0" collapsed="false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customFormat="false" ht="15.75" hidden="true" customHeight="true" outlineLevel="0" collapsed="false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customFormat="false" ht="15.75" hidden="true" customHeight="true" outlineLevel="0" collapsed="false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customFormat="false" ht="15.75" hidden="true" customHeight="true" outlineLevel="0" collapsed="false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customFormat="false" ht="15.75" hidden="true" customHeight="true" outlineLevel="0" collapsed="false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customFormat="false" ht="15.75" hidden="true" customHeight="true" outlineLevel="0" collapsed="false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customFormat="false" ht="15.75" hidden="true" customHeight="true" outlineLevel="0" collapsed="false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customFormat="false" ht="15.75" hidden="true" customHeight="true" outlineLevel="0" collapsed="false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customFormat="false" ht="15.75" hidden="true" customHeight="true" outlineLevel="0" collapsed="false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customFormat="false" ht="15.75" hidden="true" customHeight="true" outlineLevel="0" collapsed="false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customFormat="false" ht="15.75" hidden="true" customHeight="true" outlineLevel="0" collapsed="false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customFormat="false" ht="15.75" hidden="true" customHeight="true" outlineLevel="0" collapsed="false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customFormat="false" ht="15.75" hidden="true" customHeight="true" outlineLevel="0" collapsed="false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customFormat="false" ht="15.75" hidden="true" customHeight="true" outlineLevel="0" collapsed="false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customFormat="false" ht="15.75" hidden="true" customHeight="true" outlineLevel="0" collapsed="false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customFormat="false" ht="15.75" hidden="true" customHeight="true" outlineLevel="0" collapsed="false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customFormat="false" ht="15.75" hidden="true" customHeight="true" outlineLevel="0" collapsed="false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customFormat="false" ht="15.75" hidden="true" customHeight="true" outlineLevel="0" collapsed="false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customFormat="false" ht="15.75" hidden="true" customHeight="true" outlineLevel="0" collapsed="false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customFormat="false" ht="15.75" hidden="true" customHeight="true" outlineLevel="0" collapsed="false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customFormat="false" ht="15.75" hidden="true" customHeight="true" outlineLevel="0" collapsed="false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customFormat="false" ht="15.75" hidden="true" customHeight="true" outlineLevel="0" collapsed="false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customFormat="false" ht="15.75" hidden="true" customHeight="true" outlineLevel="0" collapsed="false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customFormat="false" ht="15.75" hidden="true" customHeight="true" outlineLevel="0" collapsed="false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customFormat="false" ht="15.75" hidden="true" customHeight="true" outlineLevel="0" collapsed="false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customFormat="false" ht="15.75" hidden="true" customHeight="true" outlineLevel="0" collapsed="false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customFormat="false" ht="15.75" hidden="true" customHeight="true" outlineLevel="0" collapsed="false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customFormat="false" ht="15.75" hidden="true" customHeight="true" outlineLevel="0" collapsed="false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customFormat="false" ht="15.75" hidden="true" customHeight="true" outlineLevel="0" collapsed="false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customFormat="false" ht="15.75" hidden="true" customHeight="true" outlineLevel="0" collapsed="false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customFormat="false" ht="15.75" hidden="true" customHeight="true" outlineLevel="0" collapsed="false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customFormat="false" ht="15.75" hidden="true" customHeight="true" outlineLevel="0" collapsed="false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customFormat="false" ht="15.75" hidden="true" customHeight="true" outlineLevel="0" collapsed="false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customFormat="false" ht="15.75" hidden="true" customHeight="true" outlineLevel="0" collapsed="false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customFormat="false" ht="15.75" hidden="true" customHeight="true" outlineLevel="0" collapsed="false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customFormat="false" ht="15.75" hidden="true" customHeight="true" outlineLevel="0" collapsed="false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customFormat="false" ht="15.75" hidden="true" customHeight="true" outlineLevel="0" collapsed="false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customFormat="false" ht="15.75" hidden="true" customHeight="true" outlineLevel="0" collapsed="false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customFormat="false" ht="15.75" hidden="true" customHeight="true" outlineLevel="0" collapsed="false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customFormat="false" ht="15.75" hidden="true" customHeight="true" outlineLevel="0" collapsed="false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customFormat="false" ht="15.75" hidden="true" customHeight="true" outlineLevel="0" collapsed="false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customFormat="false" ht="15.75" hidden="true" customHeight="true" outlineLevel="0" collapsed="false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customFormat="false" ht="15.75" hidden="true" customHeight="true" outlineLevel="0" collapsed="false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customFormat="false" ht="15.75" hidden="true" customHeight="true" outlineLevel="0" collapsed="false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customFormat="false" ht="15.75" hidden="true" customHeight="true" outlineLevel="0" collapsed="false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customFormat="false" ht="15.75" hidden="true" customHeight="true" outlineLevel="0" collapsed="false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customFormat="false" ht="15.75" hidden="true" customHeight="true" outlineLevel="0" collapsed="false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customFormat="false" ht="15.75" hidden="true" customHeight="true" outlineLevel="0" collapsed="false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customFormat="false" ht="15.75" hidden="true" customHeight="true" outlineLevel="0" collapsed="false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customFormat="false" ht="15.75" hidden="true" customHeight="true" outlineLevel="0" collapsed="false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customFormat="false" ht="15.75" hidden="true" customHeight="true" outlineLevel="0" collapsed="false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customFormat="false" ht="15.75" hidden="true" customHeight="true" outlineLevel="0" collapsed="false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customFormat="false" ht="15.75" hidden="true" customHeight="true" outlineLevel="0" collapsed="false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customFormat="false" ht="15.75" hidden="true" customHeight="true" outlineLevel="0" collapsed="false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customFormat="false" ht="15.75" hidden="true" customHeight="true" outlineLevel="0" collapsed="false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customFormat="false" ht="15.75" hidden="true" customHeight="true" outlineLevel="0" collapsed="false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customFormat="false" ht="15.75" hidden="true" customHeight="true" outlineLevel="0" collapsed="false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customFormat="false" ht="15.75" hidden="true" customHeight="true" outlineLevel="0" collapsed="false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customFormat="false" ht="15.75" hidden="true" customHeight="true" outlineLevel="0" collapsed="false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customFormat="false" ht="15.75" hidden="true" customHeight="true" outlineLevel="0" collapsed="false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customFormat="false" ht="15.75" hidden="true" customHeight="true" outlineLevel="0" collapsed="false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customFormat="false" ht="15.75" hidden="true" customHeight="true" outlineLevel="0" collapsed="false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customFormat="false" ht="15.75" hidden="true" customHeight="true" outlineLevel="0" collapsed="false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customFormat="false" ht="15.75" hidden="true" customHeight="true" outlineLevel="0" collapsed="false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customFormat="false" ht="15.75" hidden="true" customHeight="true" outlineLevel="0" collapsed="false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customFormat="false" ht="15.75" hidden="true" customHeight="true" outlineLevel="0" collapsed="false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customFormat="false" ht="15.75" hidden="true" customHeight="true" outlineLevel="0" collapsed="false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customFormat="false" ht="15.75" hidden="true" customHeight="true" outlineLevel="0" collapsed="false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customFormat="false" ht="15.75" hidden="true" customHeight="true" outlineLevel="0" collapsed="false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customFormat="false" ht="15.75" hidden="true" customHeight="true" outlineLevel="0" collapsed="false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customFormat="false" ht="15.75" hidden="true" customHeight="true" outlineLevel="0" collapsed="false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customFormat="false" ht="15.75" hidden="true" customHeight="true" outlineLevel="0" collapsed="false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customFormat="false" ht="15.75" hidden="true" customHeight="true" outlineLevel="0" collapsed="false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customFormat="false" ht="15.75" hidden="true" customHeight="true" outlineLevel="0" collapsed="false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customFormat="false" ht="15.75" hidden="true" customHeight="true" outlineLevel="0" collapsed="false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customFormat="false" ht="15.75" hidden="true" customHeight="true" outlineLevel="0" collapsed="false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customFormat="false" ht="15.75" hidden="true" customHeight="true" outlineLevel="0" collapsed="false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customFormat="false" ht="15.75" hidden="true" customHeight="true" outlineLevel="0" collapsed="false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customFormat="false" ht="15.75" hidden="true" customHeight="true" outlineLevel="0" collapsed="false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customFormat="false" ht="15.75" hidden="true" customHeight="true" outlineLevel="0" collapsed="false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customFormat="false" ht="15.75" hidden="true" customHeight="true" outlineLevel="0" collapsed="false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customFormat="false" ht="15.75" hidden="true" customHeight="true" outlineLevel="0" collapsed="false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customFormat="false" ht="15.75" hidden="true" customHeight="true" outlineLevel="0" collapsed="false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customFormat="false" ht="15.75" hidden="true" customHeight="true" outlineLevel="0" collapsed="false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customFormat="false" ht="15.75" hidden="true" customHeight="true" outlineLevel="0" collapsed="false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customFormat="false" ht="15.75" hidden="true" customHeight="true" outlineLevel="0" collapsed="false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customFormat="false" ht="15.75" hidden="true" customHeight="true" outlineLevel="0" collapsed="false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customFormat="false" ht="15.75" hidden="true" customHeight="true" outlineLevel="0" collapsed="false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customFormat="false" ht="15.75" hidden="true" customHeight="true" outlineLevel="0" collapsed="false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customFormat="false" ht="15.75" hidden="true" customHeight="true" outlineLevel="0" collapsed="false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customFormat="false" ht="15.75" hidden="true" customHeight="true" outlineLevel="0" collapsed="false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customFormat="false" ht="15.75" hidden="true" customHeight="true" outlineLevel="0" collapsed="false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customFormat="false" ht="15.75" hidden="true" customHeight="true" outlineLevel="0" collapsed="false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customFormat="false" ht="15.75" hidden="true" customHeight="true" outlineLevel="0" collapsed="false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customFormat="false" ht="15.75" hidden="true" customHeight="true" outlineLevel="0" collapsed="false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customFormat="false" ht="15.75" hidden="true" customHeight="true" outlineLevel="0" collapsed="false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customFormat="false" ht="15.75" hidden="true" customHeight="true" outlineLevel="0" collapsed="false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customFormat="false" ht="15.75" hidden="true" customHeight="true" outlineLevel="0" collapsed="false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customFormat="false" ht="15.75" hidden="true" customHeight="true" outlineLevel="0" collapsed="false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customFormat="false" ht="15.75" hidden="true" customHeight="true" outlineLevel="0" collapsed="false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customFormat="false" ht="15.75" hidden="true" customHeight="true" outlineLevel="0" collapsed="false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customFormat="false" ht="15.75" hidden="true" customHeight="true" outlineLevel="0" collapsed="false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customFormat="false" ht="15.75" hidden="true" customHeight="true" outlineLevel="0" collapsed="false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customFormat="false" ht="15.75" hidden="true" customHeight="true" outlineLevel="0" collapsed="false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customFormat="false" ht="15.75" hidden="true" customHeight="true" outlineLevel="0" collapsed="false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customFormat="false" ht="15.75" hidden="true" customHeight="true" outlineLevel="0" collapsed="false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customFormat="false" ht="15.75" hidden="true" customHeight="true" outlineLevel="0" collapsed="false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customFormat="false" ht="15.75" hidden="true" customHeight="true" outlineLevel="0" collapsed="false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customFormat="false" ht="15.75" hidden="true" customHeight="true" outlineLevel="0" collapsed="false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customFormat="false" ht="15.75" hidden="true" customHeight="true" outlineLevel="0" collapsed="false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customFormat="false" ht="15.75" hidden="true" customHeight="true" outlineLevel="0" collapsed="false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customFormat="false" ht="15.75" hidden="true" customHeight="true" outlineLevel="0" collapsed="false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customFormat="false" ht="15.75" hidden="true" customHeight="true" outlineLevel="0" collapsed="false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customFormat="false" ht="15.75" hidden="true" customHeight="true" outlineLevel="0" collapsed="false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customFormat="false" ht="15.75" hidden="true" customHeight="true" outlineLevel="0" collapsed="false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customFormat="false" ht="15.75" hidden="true" customHeight="true" outlineLevel="0" collapsed="false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customFormat="false" ht="15.75" hidden="true" customHeight="true" outlineLevel="0" collapsed="false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customFormat="false" ht="15.75" hidden="true" customHeight="true" outlineLevel="0" collapsed="false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customFormat="false" ht="15.75" hidden="true" customHeight="true" outlineLevel="0" collapsed="false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customFormat="false" ht="15.75" hidden="true" customHeight="true" outlineLevel="0" collapsed="false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customFormat="false" ht="15.75" hidden="true" customHeight="true" outlineLevel="0" collapsed="false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customFormat="false" ht="15.75" hidden="true" customHeight="true" outlineLevel="0" collapsed="false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customFormat="false" ht="15.75" hidden="true" customHeight="true" outlineLevel="0" collapsed="false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customFormat="false" ht="15.75" hidden="true" customHeight="true" outlineLevel="0" collapsed="false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customFormat="false" ht="15.75" hidden="true" customHeight="true" outlineLevel="0" collapsed="false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customFormat="false" ht="15.75" hidden="true" customHeight="true" outlineLevel="0" collapsed="false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customFormat="false" ht="15.75" hidden="true" customHeight="true" outlineLevel="0" collapsed="false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customFormat="false" ht="15.75" hidden="true" customHeight="true" outlineLevel="0" collapsed="false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customFormat="false" ht="15.75" hidden="true" customHeight="true" outlineLevel="0" collapsed="false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customFormat="false" ht="15.75" hidden="true" customHeight="true" outlineLevel="0" collapsed="false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customFormat="false" ht="15.75" hidden="true" customHeight="true" outlineLevel="0" collapsed="false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customFormat="false" ht="15.75" hidden="true" customHeight="true" outlineLevel="0" collapsed="false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customFormat="false" ht="15.75" hidden="true" customHeight="true" outlineLevel="0" collapsed="false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customFormat="false" ht="15.75" hidden="true" customHeight="true" outlineLevel="0" collapsed="false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customFormat="false" ht="15.75" hidden="true" customHeight="true" outlineLevel="0" collapsed="false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customFormat="false" ht="15.75" hidden="true" customHeight="true" outlineLevel="0" collapsed="false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customFormat="false" ht="15.75" hidden="true" customHeight="true" outlineLevel="0" collapsed="false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customFormat="false" ht="15.75" hidden="true" customHeight="true" outlineLevel="0" collapsed="false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customFormat="false" ht="15.75" hidden="true" customHeight="true" outlineLevel="0" collapsed="false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customFormat="false" ht="15.75" hidden="true" customHeight="true" outlineLevel="0" collapsed="false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customFormat="false" ht="15.75" hidden="true" customHeight="true" outlineLevel="0" collapsed="false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customFormat="false" ht="15.75" hidden="true" customHeight="true" outlineLevel="0" collapsed="false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customFormat="false" ht="15.75" hidden="true" customHeight="true" outlineLevel="0" collapsed="false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customFormat="false" ht="15.75" hidden="true" customHeight="true" outlineLevel="0" collapsed="false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customFormat="false" ht="15.75" hidden="true" customHeight="true" outlineLevel="0" collapsed="false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customFormat="false" ht="15.75" hidden="true" customHeight="true" outlineLevel="0" collapsed="false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customFormat="false" ht="15.75" hidden="true" customHeight="true" outlineLevel="0" collapsed="false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customFormat="false" ht="15.75" hidden="true" customHeight="true" outlineLevel="0" collapsed="false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customFormat="false" ht="15.75" hidden="true" customHeight="true" outlineLevel="0" collapsed="false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customFormat="false" ht="15.75" hidden="true" customHeight="true" outlineLevel="0" collapsed="false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customFormat="false" ht="15.75" hidden="true" customHeight="true" outlineLevel="0" collapsed="false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customFormat="false" ht="15.75" hidden="true" customHeight="true" outlineLevel="0" collapsed="false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customFormat="false" ht="15.75" hidden="true" customHeight="true" outlineLevel="0" collapsed="false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customFormat="false" ht="15.75" hidden="true" customHeight="true" outlineLevel="0" collapsed="false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customFormat="false" ht="15.75" hidden="true" customHeight="true" outlineLevel="0" collapsed="false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customFormat="false" ht="15.75" hidden="true" customHeight="true" outlineLevel="0" collapsed="false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customFormat="false" ht="15.75" hidden="true" customHeight="true" outlineLevel="0" collapsed="false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customFormat="false" ht="15.75" hidden="true" customHeight="true" outlineLevel="0" collapsed="false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customFormat="false" ht="15.75" hidden="true" customHeight="true" outlineLevel="0" collapsed="false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customFormat="false" ht="15.75" hidden="true" customHeight="true" outlineLevel="0" collapsed="false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customFormat="false" ht="15.75" hidden="true" customHeight="true" outlineLevel="0" collapsed="false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customFormat="false" ht="15.75" hidden="true" customHeight="true" outlineLevel="0" collapsed="false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customFormat="false" ht="15.75" hidden="true" customHeight="true" outlineLevel="0" collapsed="false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customFormat="false" ht="15.75" hidden="true" customHeight="true" outlineLevel="0" collapsed="false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customFormat="false" ht="15.75" hidden="true" customHeight="true" outlineLevel="0" collapsed="false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customFormat="false" ht="15.75" hidden="true" customHeight="true" outlineLevel="0" collapsed="false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customFormat="false" ht="15.75" hidden="true" customHeight="true" outlineLevel="0" collapsed="false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customFormat="false" ht="15.75" hidden="true" customHeight="true" outlineLevel="0" collapsed="false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customFormat="false" ht="15.75" hidden="true" customHeight="true" outlineLevel="0" collapsed="false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customFormat="false" ht="15.75" hidden="true" customHeight="true" outlineLevel="0" collapsed="false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customFormat="false" ht="15.75" hidden="true" customHeight="true" outlineLevel="0" collapsed="false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customFormat="false" ht="15.75" hidden="true" customHeight="true" outlineLevel="0" collapsed="false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customFormat="false" ht="15.75" hidden="true" customHeight="true" outlineLevel="0" collapsed="false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customFormat="false" ht="15.75" hidden="true" customHeight="true" outlineLevel="0" collapsed="false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customFormat="false" ht="15.75" hidden="true" customHeight="true" outlineLevel="0" collapsed="false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customFormat="false" ht="15.75" hidden="true" customHeight="true" outlineLevel="0" collapsed="false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customFormat="false" ht="15.75" hidden="true" customHeight="true" outlineLevel="0" collapsed="false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customFormat="false" ht="15.75" hidden="true" customHeight="true" outlineLevel="0" collapsed="false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customFormat="false" ht="15.75" hidden="true" customHeight="true" outlineLevel="0" collapsed="false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customFormat="false" ht="15.75" hidden="true" customHeight="true" outlineLevel="0" collapsed="false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customFormat="false" ht="15.75" hidden="true" customHeight="true" outlineLevel="0" collapsed="false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customFormat="false" ht="15.75" hidden="true" customHeight="true" outlineLevel="0" collapsed="false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customFormat="false" ht="15.75" hidden="true" customHeight="true" outlineLevel="0" collapsed="false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customFormat="false" ht="15.75" hidden="true" customHeight="true" outlineLevel="0" collapsed="false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customFormat="false" ht="15.75" hidden="true" customHeight="true" outlineLevel="0" collapsed="false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customFormat="false" ht="15.75" hidden="true" customHeight="true" outlineLevel="0" collapsed="false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customFormat="false" ht="15.75" hidden="true" customHeight="true" outlineLevel="0" collapsed="false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customFormat="false" ht="15.75" hidden="true" customHeight="true" outlineLevel="0" collapsed="false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customFormat="false" ht="15.75" hidden="true" customHeight="true" outlineLevel="0" collapsed="false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customFormat="false" ht="15.75" hidden="true" customHeight="true" outlineLevel="0" collapsed="false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customFormat="false" ht="15.75" hidden="true" customHeight="true" outlineLevel="0" collapsed="false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customFormat="false" ht="15.75" hidden="true" customHeight="true" outlineLevel="0" collapsed="false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customFormat="false" ht="15.75" hidden="true" customHeight="true" outlineLevel="0" collapsed="false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customFormat="false" ht="15.75" hidden="true" customHeight="true" outlineLevel="0" collapsed="false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customFormat="false" ht="15.75" hidden="true" customHeight="true" outlineLevel="0" collapsed="false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customFormat="false" ht="15.75" hidden="true" customHeight="true" outlineLevel="0" collapsed="false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customFormat="false" ht="15.75" hidden="true" customHeight="true" outlineLevel="0" collapsed="false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customFormat="false" ht="15.75" hidden="true" customHeight="true" outlineLevel="0" collapsed="false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customFormat="false" ht="15.75" hidden="true" customHeight="true" outlineLevel="0" collapsed="false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customFormat="false" ht="15.75" hidden="true" customHeight="true" outlineLevel="0" collapsed="false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customFormat="false" ht="15.75" hidden="true" customHeight="true" outlineLevel="0" collapsed="false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customFormat="false" ht="15.75" hidden="true" customHeight="true" outlineLevel="0" collapsed="false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customFormat="false" ht="15.75" hidden="true" customHeight="true" outlineLevel="0" collapsed="false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customFormat="false" ht="15.75" hidden="true" customHeight="true" outlineLevel="0" collapsed="false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customFormat="false" ht="15.75" hidden="true" customHeight="true" outlineLevel="0" collapsed="false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customFormat="false" ht="15.75" hidden="true" customHeight="true" outlineLevel="0" collapsed="false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customFormat="false" ht="15.75" hidden="true" customHeight="true" outlineLevel="0" collapsed="false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customFormat="false" ht="15.75" hidden="true" customHeight="true" outlineLevel="0" collapsed="false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customFormat="false" ht="15.75" hidden="true" customHeight="true" outlineLevel="0" collapsed="false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customFormat="false" ht="15.75" hidden="true" customHeight="true" outlineLevel="0" collapsed="false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customFormat="false" ht="15.75" hidden="true" customHeight="true" outlineLevel="0" collapsed="false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customFormat="false" ht="15.75" hidden="true" customHeight="true" outlineLevel="0" collapsed="false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customFormat="false" ht="15.75" hidden="true" customHeight="true" outlineLevel="0" collapsed="false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customFormat="false" ht="15.75" hidden="true" customHeight="true" outlineLevel="0" collapsed="false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customFormat="false" ht="15.75" hidden="true" customHeight="true" outlineLevel="0" collapsed="false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customFormat="false" ht="15.75" hidden="true" customHeight="true" outlineLevel="0" collapsed="false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customFormat="false" ht="15.75" hidden="true" customHeight="true" outlineLevel="0" collapsed="false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customFormat="false" ht="15.75" hidden="true" customHeight="true" outlineLevel="0" collapsed="false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customFormat="false" ht="15.75" hidden="true" customHeight="true" outlineLevel="0" collapsed="false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customFormat="false" ht="15.75" hidden="true" customHeight="true" outlineLevel="0" collapsed="false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customFormat="false" ht="15.75" hidden="true" customHeight="true" outlineLevel="0" collapsed="false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customFormat="false" ht="15.75" hidden="true" customHeight="true" outlineLevel="0" collapsed="false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customFormat="false" ht="15.75" hidden="true" customHeight="true" outlineLevel="0" collapsed="false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customFormat="false" ht="15.75" hidden="true" customHeight="true" outlineLevel="0" collapsed="false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customFormat="false" ht="15.75" hidden="true" customHeight="true" outlineLevel="0" collapsed="false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customFormat="false" ht="15.75" hidden="true" customHeight="true" outlineLevel="0" collapsed="false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customFormat="false" ht="15.75" hidden="true" customHeight="true" outlineLevel="0" collapsed="false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customFormat="false" ht="15.75" hidden="true" customHeight="true" outlineLevel="0" collapsed="false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customFormat="false" ht="15.75" hidden="true" customHeight="true" outlineLevel="0" collapsed="false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customFormat="false" ht="15.75" hidden="true" customHeight="true" outlineLevel="0" collapsed="false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customFormat="false" ht="15.75" hidden="true" customHeight="true" outlineLevel="0" collapsed="false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customFormat="false" ht="15.75" hidden="true" customHeight="true" outlineLevel="0" collapsed="false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customFormat="false" ht="15.75" hidden="true" customHeight="true" outlineLevel="0" collapsed="false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customFormat="false" ht="15.75" hidden="true" customHeight="true" outlineLevel="0" collapsed="false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customFormat="false" ht="15.75" hidden="true" customHeight="true" outlineLevel="0" collapsed="false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customFormat="false" ht="15.75" hidden="true" customHeight="true" outlineLevel="0" collapsed="false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sheetProtection sheet="true" password="c98b" objects="true" scenarios="true" selectLockedCells="true"/>
  <mergeCells count="6">
    <mergeCell ref="C1:L1"/>
    <mergeCell ref="D2:H2"/>
    <mergeCell ref="K2:L2"/>
    <mergeCell ref="D4:H4"/>
    <mergeCell ref="K4:L4"/>
    <mergeCell ref="D6:H6"/>
  </mergeCells>
  <conditionalFormatting sqref="M8:M49 M61:M109">
    <cfRule type="containsText" priority="2" operator="containsText" aboveAverage="0" equalAverage="0" bottom="0" percent="0" rank="0" text="incomplet" dxfId="3">
      <formula>NOT(ISERROR(SEARCH("incomplet",M8)))</formula>
    </cfRule>
  </conditionalFormatting>
  <conditionalFormatting sqref="M8:M49 M61:M109">
    <cfRule type="containsText" priority="3" operator="containsText" aboveAverage="0" equalAverage="0" bottom="0" percent="0" rank="0" text="valide" dxfId="4">
      <formula>NOT(ISERROR(SEARCH("valide",M8)))</formula>
    </cfRule>
  </conditionalFormatting>
  <conditionalFormatting sqref="K10:K49">
    <cfRule type="expression" priority="4" aboveAverage="0" equalAverage="0" bottom="0" percent="0" rank="0" text="" dxfId="5">
      <formula>LEN(TRIM(K10))=0</formula>
    </cfRule>
  </conditionalFormatting>
  <conditionalFormatting sqref="K10:K49">
    <cfRule type="cellIs" priority="5" operator="notBetween" aboveAverage="0" equalAverage="0" bottom="0" percent="0" rank="0" text="" dxfId="6">
      <formula>$K$6</formula>
      <formula>$D$6</formula>
    </cfRule>
  </conditionalFormatting>
  <dataValidations count="8">
    <dataValidation allowBlank="true" errorStyle="stop" operator="between" showDropDown="false" showErrorMessage="true" showInputMessage="false" sqref="D8:D9" type="list">
      <formula1>"H,F"</formula1>
      <formula2>0</formula2>
    </dataValidation>
    <dataValidation allowBlank="true" errorStyle="stop" operator="greaterThan" prompt="Date Certificat Médical - CACI&lt; 1 an" showDropDown="false" showErrorMessage="true" showInputMessage="true" sqref="K10:K49" type="decimal">
      <formula1>K1048543</formula1>
      <formula2>0</formula2>
    </dataValidation>
    <dataValidation allowBlank="true" errorStyle="stop" operator="between" prompt="Assurance - Préciser l'assurance du compétiteurs.&#10;(Loisir 1, 2, 3, Autre ==&gt; Préciser)" showDropDown="false" showErrorMessage="false" showInputMessage="true" sqref="L8:L9" type="list">
      <formula1>"Loisir1,Loisir2,Loisir3,Autre"</formula1>
      <formula2>0</formula2>
    </dataValidation>
    <dataValidation allowBlank="true" errorStyle="stop" operator="between" prompt="choississez dans la liste déroulante" showDropDown="false" showErrorMessage="true" showInputMessage="true" sqref="J10:J49" type="list">
      <formula1>"Plongeur d'OR,N1,PA20,N2,PE40,N3,N4,E1,E2,E3,E4"</formula1>
      <formula2>0</formula2>
    </dataValidation>
    <dataValidation allowBlank="true" error="vous devez choisir H ou F" errorStyle="stop" operator="between" prompt="Choisir H ou F" showDropDown="false" showErrorMessage="true" showInputMessage="true" sqref="D10:D49" type="list">
      <formula1>$D$8:$D$9</formula1>
      <formula2>0</formula2>
    </dataValidation>
    <dataValidation allowBlank="true" errorStyle="stop" operator="between" showDropDown="false" showErrorMessage="true" showInputMessage="false" sqref="J8:J9" type="list">
      <formula1>"Plongeur d'OR,N&amp;,PA20,N2,PE40,N3,N4,E1,E2,E3,E4"</formula1>
      <formula2>0</formula2>
    </dataValidation>
    <dataValidation allowBlank="true" error="Entre le nom abrégé du club (12 caractères maximum)" errorStyle="stop" errorTitle="Nom abrégé du club" operator="lessThanOrEqual" prompt="Entre le nom abrégé du club (12 caractères maximum)" promptTitle="Nom abrégé du club" showDropDown="false" showErrorMessage="true" showInputMessage="true" sqref="D2:H2" type="textLength">
      <formula1>12</formula1>
      <formula2>0</formula2>
    </dataValidation>
    <dataValidation allowBlank="true" error="saisir le numéro du club selaon le format 22XXXXXX&#10;(p.ex. 22601001)" errorStyle="stop" errorTitle="n° FFESSM" operator="lessThanOrEqual" prompt="saisir le numéro du club selaon le format 22XXXXXX" promptTitle="n° FFESSM" showDropDown="false" showErrorMessage="true" showInputMessage="true" sqref="K2:L2" type="textLength">
      <formula1>8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39375" bottom="0.39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6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P8" activeCellId="0" sqref="P8"/>
    </sheetView>
  </sheetViews>
  <sheetFormatPr defaultColWidth="14.4453125" defaultRowHeight="15" zeroHeight="tru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11.42"/>
    <col collapsed="false" customWidth="true" hidden="false" outlineLevel="0" max="3" min="3" style="0" width="21.71"/>
    <col collapsed="false" customWidth="true" hidden="false" outlineLevel="0" max="4" min="4" style="0" width="20.71"/>
    <col collapsed="false" customWidth="true" hidden="false" outlineLevel="0" max="5" min="5" style="0" width="5.7"/>
    <col collapsed="false" customWidth="true" hidden="false" outlineLevel="0" max="6" min="6" style="0" width="10.71"/>
    <col collapsed="false" customWidth="true" hidden="false" outlineLevel="0" max="7" min="7" style="0" width="5.7"/>
    <col collapsed="false" customWidth="true" hidden="false" outlineLevel="0" max="9" min="8" style="0" width="9.71"/>
    <col collapsed="false" customWidth="true" hidden="false" outlineLevel="0" max="10" min="10" style="0" width="11.42"/>
    <col collapsed="false" customWidth="true" hidden="false" outlineLevel="0" max="11" min="11" style="0" width="0.14"/>
    <col collapsed="false" customWidth="true" hidden="false" outlineLevel="0" max="12" min="12" style="0" width="11.42"/>
    <col collapsed="false" customWidth="true" hidden="false" outlineLevel="0" max="13" min="13" style="0" width="0.14"/>
    <col collapsed="false" customWidth="true" hidden="false" outlineLevel="0" max="16" min="14" style="0" width="11.42"/>
    <col collapsed="false" customWidth="true" hidden="false" outlineLevel="0" max="17" min="17" style="0" width="0.14"/>
    <col collapsed="false" customWidth="true" hidden="false" outlineLevel="0" max="19" min="18" style="0" width="11.42"/>
    <col collapsed="false" customWidth="true" hidden="true" outlineLevel="0" max="21" min="20" style="0" width="10.71"/>
    <col collapsed="false" customWidth="true" hidden="false" outlineLevel="0" max="22" min="22" style="0" width="2.99"/>
    <col collapsed="false" customWidth="true" hidden="true" outlineLevel="0" max="26" min="23" style="0" width="10.71"/>
    <col collapsed="false" customWidth="false" hidden="true" outlineLevel="0" max="1024" min="27" style="0" width="14.43"/>
  </cols>
  <sheetData>
    <row r="1" customFormat="false" ht="31.5" hidden="false" customHeight="true" outlineLevel="0" collapsed="false">
      <c r="A1" s="97"/>
      <c r="B1" s="97"/>
      <c r="C1" s="97"/>
      <c r="D1" s="98" t="str">
        <f aca="false">CONCATENATE("Inscriptions aux Epreuves du Club ",'Info PSPeurs'!D2)</f>
        <v>Inscriptions aux Epreuves du Club </v>
      </c>
      <c r="E1" s="98"/>
      <c r="F1" s="98"/>
      <c r="G1" s="98"/>
      <c r="H1" s="98"/>
      <c r="I1" s="98"/>
      <c r="J1" s="98"/>
      <c r="K1" s="98"/>
      <c r="L1" s="98"/>
      <c r="M1" s="98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customFormat="false" ht="31.5" hidden="false" customHeight="true" outlineLevel="0" collapsed="false">
      <c r="A2" s="97"/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100"/>
      <c r="P2" s="100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customFormat="false" ht="15" hidden="false" customHeight="false" outlineLevel="0" collapsed="false">
      <c r="A3" s="97"/>
      <c r="B3" s="97"/>
      <c r="C3" s="97"/>
      <c r="D3" s="97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customFormat="false" ht="30.75" hidden="false" customHeight="true" outlineLevel="0" collapsed="false">
      <c r="A4" s="102"/>
      <c r="B4" s="102"/>
      <c r="C4" s="103" t="str">
        <f aca="false">Description!D3</f>
        <v>CHALLENGE À VOS PALMES</v>
      </c>
      <c r="D4" s="103"/>
      <c r="E4" s="103"/>
      <c r="F4" s="103"/>
      <c r="G4" s="103"/>
      <c r="H4" s="102"/>
      <c r="I4" s="102"/>
      <c r="J4" s="104" t="str">
        <f aca="false">Description!D7</f>
        <v>Gravenchon</v>
      </c>
      <c r="K4" s="104"/>
      <c r="L4" s="104"/>
      <c r="M4" s="105"/>
      <c r="N4" s="105"/>
      <c r="O4" s="102"/>
      <c r="P4" s="106" t="n">
        <f aca="false">Description!D5</f>
        <v>45389</v>
      </c>
      <c r="Q4" s="106"/>
      <c r="R4" s="106"/>
      <c r="S4" s="106"/>
      <c r="T4" s="102"/>
      <c r="U4" s="102"/>
      <c r="V4" s="102"/>
      <c r="W4" s="102"/>
      <c r="X4" s="102"/>
      <c r="Y4" s="102"/>
      <c r="Z4" s="102"/>
    </row>
    <row r="5" customFormat="false" ht="31.5" hidden="false" customHeight="true" outlineLevel="0" collapsed="false">
      <c r="A5" s="97"/>
      <c r="B5" s="97"/>
      <c r="C5" s="107" t="s">
        <v>79</v>
      </c>
      <c r="D5" s="108" t="s">
        <v>80</v>
      </c>
      <c r="E5" s="109" t="s">
        <v>98</v>
      </c>
      <c r="F5" s="109" t="s">
        <v>82</v>
      </c>
      <c r="G5" s="109" t="s">
        <v>5</v>
      </c>
      <c r="H5" s="110" t="s">
        <v>4</v>
      </c>
      <c r="I5" s="111" t="s">
        <v>99</v>
      </c>
      <c r="J5" s="112" t="s">
        <v>100</v>
      </c>
      <c r="K5" s="113" t="s">
        <v>101</v>
      </c>
      <c r="L5" s="114" t="s">
        <v>102</v>
      </c>
      <c r="M5" s="115" t="s">
        <v>101</v>
      </c>
      <c r="N5" s="112" t="s">
        <v>103</v>
      </c>
      <c r="O5" s="116" t="s">
        <v>104</v>
      </c>
      <c r="P5" s="117" t="s">
        <v>105</v>
      </c>
      <c r="Q5" s="115" t="s">
        <v>101</v>
      </c>
      <c r="R5" s="112" t="s">
        <v>106</v>
      </c>
      <c r="S5" s="116" t="s">
        <v>107</v>
      </c>
      <c r="T5" s="118" t="s">
        <v>108</v>
      </c>
      <c r="U5" s="119" t="s">
        <v>107</v>
      </c>
      <c r="V5" s="97"/>
      <c r="W5" s="97"/>
      <c r="X5" s="97"/>
      <c r="Y5" s="97"/>
      <c r="Z5" s="97"/>
    </row>
    <row r="6" customFormat="false" ht="15" hidden="false" customHeight="false" outlineLevel="0" collapsed="false">
      <c r="A6" s="120" t="s">
        <v>87</v>
      </c>
      <c r="B6" s="121" t="str">
        <f aca="false">IF(C6="","",CONCATENATE(A6," - ",E6,H6))</f>
        <v>x - HA</v>
      </c>
      <c r="C6" s="121" t="s">
        <v>88</v>
      </c>
      <c r="D6" s="121" t="s">
        <v>89</v>
      </c>
      <c r="E6" s="122" t="s">
        <v>90</v>
      </c>
      <c r="F6" s="123"/>
      <c r="G6" s="121" t="n">
        <v>35</v>
      </c>
      <c r="H6" s="124" t="s">
        <v>26</v>
      </c>
      <c r="I6" s="125" t="s">
        <v>8</v>
      </c>
      <c r="J6" s="126" t="s">
        <v>87</v>
      </c>
      <c r="K6" s="127" t="n">
        <v>0.000872337962962963</v>
      </c>
      <c r="L6" s="128" t="s">
        <v>87</v>
      </c>
      <c r="M6" s="129" t="n">
        <v>0.000205671296296296</v>
      </c>
      <c r="N6" s="126" t="s">
        <v>87</v>
      </c>
      <c r="O6" s="130" t="n">
        <v>1</v>
      </c>
      <c r="P6" s="128" t="s">
        <v>87</v>
      </c>
      <c r="Q6" s="129" t="n">
        <v>0.00187638888888889</v>
      </c>
      <c r="R6" s="126" t="s">
        <v>87</v>
      </c>
      <c r="S6" s="131" t="n">
        <v>1</v>
      </c>
      <c r="T6" s="132" t="s">
        <v>87</v>
      </c>
      <c r="U6" s="133" t="n">
        <v>1</v>
      </c>
      <c r="V6" s="97"/>
      <c r="W6" s="97"/>
      <c r="X6" s="97"/>
      <c r="Y6" s="97"/>
      <c r="Z6" s="97"/>
    </row>
    <row r="7" customFormat="false" ht="15" hidden="false" customHeight="false" outlineLevel="0" collapsed="false">
      <c r="A7" s="134" t="s">
        <v>87</v>
      </c>
      <c r="B7" s="135" t="str">
        <f aca="false">IF(C7="","",CONCATENATE(A7," - ",E7,H7))</f>
        <v>x - FA</v>
      </c>
      <c r="C7" s="135" t="s">
        <v>93</v>
      </c>
      <c r="D7" s="135" t="s">
        <v>94</v>
      </c>
      <c r="E7" s="136" t="s">
        <v>95</v>
      </c>
      <c r="F7" s="137"/>
      <c r="G7" s="135" t="n">
        <v>31</v>
      </c>
      <c r="H7" s="138" t="s">
        <v>26</v>
      </c>
      <c r="I7" s="139" t="s">
        <v>8</v>
      </c>
      <c r="J7" s="140" t="s">
        <v>87</v>
      </c>
      <c r="K7" s="141" t="n">
        <v>0.000930092592592593</v>
      </c>
      <c r="L7" s="142" t="s">
        <v>87</v>
      </c>
      <c r="M7" s="143" t="n">
        <v>0.000236111111111111</v>
      </c>
      <c r="N7" s="140" t="s">
        <v>87</v>
      </c>
      <c r="O7" s="144" t="n">
        <v>1</v>
      </c>
      <c r="P7" s="142" t="s">
        <v>87</v>
      </c>
      <c r="Q7" s="143" t="n">
        <v>0.00199490740740741</v>
      </c>
      <c r="R7" s="140" t="s">
        <v>87</v>
      </c>
      <c r="S7" s="145" t="n">
        <v>1</v>
      </c>
      <c r="T7" s="146" t="s">
        <v>87</v>
      </c>
      <c r="U7" s="147" t="n">
        <v>1</v>
      </c>
      <c r="V7" s="97"/>
      <c r="W7" s="97"/>
      <c r="X7" s="97"/>
      <c r="Y7" s="97"/>
      <c r="Z7" s="97"/>
    </row>
    <row r="8" customFormat="false" ht="15" hidden="false" customHeight="false" outlineLevel="0" collapsed="false">
      <c r="A8" s="148" t="n">
        <v>1</v>
      </c>
      <c r="B8" s="149" t="str">
        <f aca="false">IF(C8="","",CONCATENATE(A8," - ",E8,I8))</f>
        <v/>
      </c>
      <c r="C8" s="149" t="str">
        <f aca="false">IF('Info PSPeurs'!B10="","",UPPER('Info PSPeurs'!B10))</f>
        <v/>
      </c>
      <c r="D8" s="149" t="str">
        <f aca="false">IF(C8="","",PROPER('Info PSPeurs'!C10))</f>
        <v/>
      </c>
      <c r="E8" s="149" t="str">
        <f aca="false">IF(C8="","",'Info PSPeurs'!D10)</f>
        <v/>
      </c>
      <c r="F8" s="149" t="str">
        <f aca="false">IF(C8="","",UPPER('Info PSPeurs'!E10))</f>
        <v/>
      </c>
      <c r="G8" s="149" t="str">
        <f aca="false">IF(C8="","",'Info PSPeurs'!H10)</f>
        <v/>
      </c>
      <c r="H8" s="149" t="str">
        <f aca="false">IF(G8="","",VLOOKUP(G8,CatAge,2,FALSE()))</f>
        <v/>
      </c>
      <c r="I8" s="150" t="str">
        <f aca="false">IF(G8="","",IF(G8&lt;18,Description!$B$37,IF(G8&gt;Description!$E$38,Description!$B$42,Description!$B$38)))</f>
        <v/>
      </c>
      <c r="J8" s="151"/>
      <c r="K8" s="152"/>
      <c r="L8" s="153"/>
      <c r="M8" s="154"/>
      <c r="N8" s="151"/>
      <c r="O8" s="155"/>
      <c r="P8" s="153"/>
      <c r="Q8" s="154"/>
      <c r="R8" s="151"/>
      <c r="S8" s="156"/>
      <c r="T8" s="157"/>
      <c r="U8" s="158"/>
      <c r="V8" s="97"/>
      <c r="W8" s="97"/>
      <c r="X8" s="97"/>
      <c r="Y8" s="97"/>
      <c r="Z8" s="97"/>
    </row>
    <row r="9" customFormat="false" ht="15" hidden="false" customHeight="false" outlineLevel="0" collapsed="false">
      <c r="A9" s="159" t="n">
        <v>2</v>
      </c>
      <c r="B9" s="160" t="str">
        <f aca="false">IF(C9="","",CONCATENATE(A9," - ",E9,I9))</f>
        <v/>
      </c>
      <c r="C9" s="149" t="str">
        <f aca="false">IF('Info PSPeurs'!B11="","",UPPER('Info PSPeurs'!B11))</f>
        <v/>
      </c>
      <c r="D9" s="149" t="str">
        <f aca="false">IF(C9="","",PROPER('Info PSPeurs'!C11))</f>
        <v/>
      </c>
      <c r="E9" s="160" t="str">
        <f aca="false">IF(C9="","",'Info PSPeurs'!D11)</f>
        <v/>
      </c>
      <c r="F9" s="149" t="str">
        <f aca="false">IF(C9="","",UPPER('Info PSPeurs'!E11))</f>
        <v/>
      </c>
      <c r="G9" s="160" t="str">
        <f aca="false">IF(C9="","",'Info PSPeurs'!H11)</f>
        <v/>
      </c>
      <c r="H9" s="160" t="str">
        <f aca="false">IF(G9="","",VLOOKUP(G9,CatAge,2,FALSE()))</f>
        <v/>
      </c>
      <c r="I9" s="161" t="str">
        <f aca="false">IF(G9="","",IF(G9&lt;18,Description!$B$37,IF(G9&gt;Description!$E$38,Description!$B$42,Description!$B$38)))</f>
        <v/>
      </c>
      <c r="J9" s="162"/>
      <c r="K9" s="163"/>
      <c r="L9" s="164"/>
      <c r="M9" s="165"/>
      <c r="N9" s="162"/>
      <c r="O9" s="166"/>
      <c r="P9" s="164"/>
      <c r="Q9" s="165"/>
      <c r="R9" s="162"/>
      <c r="S9" s="167"/>
      <c r="T9" s="168"/>
      <c r="U9" s="169"/>
      <c r="V9" s="97"/>
      <c r="W9" s="97"/>
      <c r="X9" s="97"/>
      <c r="Y9" s="97"/>
      <c r="Z9" s="97"/>
    </row>
    <row r="10" customFormat="false" ht="15" hidden="false" customHeight="false" outlineLevel="0" collapsed="false">
      <c r="A10" s="159" t="n">
        <v>3</v>
      </c>
      <c r="B10" s="160" t="str">
        <f aca="false">IF(C10="","",CONCATENATE(A10," - ",E10,I10))</f>
        <v/>
      </c>
      <c r="C10" s="149" t="str">
        <f aca="false">IF('Info PSPeurs'!B12="","",UPPER('Info PSPeurs'!B12))</f>
        <v/>
      </c>
      <c r="D10" s="149" t="str">
        <f aca="false">IF(C10="","",PROPER('Info PSPeurs'!C12))</f>
        <v/>
      </c>
      <c r="E10" s="160" t="str">
        <f aca="false">IF(C10="","",'Info PSPeurs'!D12)</f>
        <v/>
      </c>
      <c r="F10" s="149" t="str">
        <f aca="false">IF(C10="","",UPPER('Info PSPeurs'!E12))</f>
        <v/>
      </c>
      <c r="G10" s="160" t="str">
        <f aca="false">IF(C10="","",'Info PSPeurs'!H12)</f>
        <v/>
      </c>
      <c r="H10" s="160" t="str">
        <f aca="false">IF(G10="","",VLOOKUP(G10,CatAge,2,FALSE()))</f>
        <v/>
      </c>
      <c r="I10" s="161" t="str">
        <f aca="false">IF(G10="","",IF(G10&lt;18,Description!$B$37,IF(G10&gt;Description!$E$38,Description!$B$42,Description!$B$38)))</f>
        <v/>
      </c>
      <c r="J10" s="162"/>
      <c r="K10" s="163"/>
      <c r="L10" s="164"/>
      <c r="M10" s="165"/>
      <c r="N10" s="162"/>
      <c r="O10" s="166"/>
      <c r="P10" s="164"/>
      <c r="Q10" s="165"/>
      <c r="R10" s="162"/>
      <c r="S10" s="167"/>
      <c r="T10" s="168"/>
      <c r="U10" s="169"/>
      <c r="V10" s="97"/>
      <c r="W10" s="97"/>
      <c r="X10" s="97"/>
      <c r="Y10" s="97"/>
      <c r="Z10" s="97"/>
    </row>
    <row r="11" customFormat="false" ht="15" hidden="false" customHeight="false" outlineLevel="0" collapsed="false">
      <c r="A11" s="159" t="n">
        <v>4</v>
      </c>
      <c r="B11" s="160" t="str">
        <f aca="false">IF(C11="","",CONCATENATE(A11," - ",E11,I11))</f>
        <v/>
      </c>
      <c r="C11" s="149" t="str">
        <f aca="false">IF('Info PSPeurs'!B13="","",UPPER('Info PSPeurs'!B13))</f>
        <v/>
      </c>
      <c r="D11" s="149" t="str">
        <f aca="false">IF(C11="","",PROPER('Info PSPeurs'!C13))</f>
        <v/>
      </c>
      <c r="E11" s="160" t="str">
        <f aca="false">IF(C11="","",'Info PSPeurs'!D13)</f>
        <v/>
      </c>
      <c r="F11" s="149" t="str">
        <f aca="false">IF(C11="","",UPPER('Info PSPeurs'!E13))</f>
        <v/>
      </c>
      <c r="G11" s="160" t="str">
        <f aca="false">IF(C11="","",'Info PSPeurs'!H13)</f>
        <v/>
      </c>
      <c r="H11" s="160" t="str">
        <f aca="false">IF(G11="","",VLOOKUP(G11,CatAge,2,FALSE()))</f>
        <v/>
      </c>
      <c r="I11" s="161" t="str">
        <f aca="false">IF(G11="","",IF(G11&lt;18,Description!$B$37,IF(G11&gt;Description!$E$38,Description!$B$42,Description!$B$38)))</f>
        <v/>
      </c>
      <c r="J11" s="162"/>
      <c r="K11" s="163"/>
      <c r="L11" s="164"/>
      <c r="M11" s="165"/>
      <c r="N11" s="162"/>
      <c r="O11" s="166"/>
      <c r="P11" s="164"/>
      <c r="Q11" s="165"/>
      <c r="R11" s="162"/>
      <c r="S11" s="167"/>
      <c r="T11" s="168"/>
      <c r="U11" s="169"/>
      <c r="V11" s="97"/>
      <c r="W11" s="97"/>
      <c r="X11" s="97"/>
      <c r="Y11" s="97"/>
      <c r="Z11" s="97"/>
    </row>
    <row r="12" customFormat="false" ht="15" hidden="false" customHeight="false" outlineLevel="0" collapsed="false">
      <c r="A12" s="159" t="n">
        <v>5</v>
      </c>
      <c r="B12" s="160" t="str">
        <f aca="false">IF(C12="","",CONCATENATE(A12," - ",E12,I12))</f>
        <v/>
      </c>
      <c r="C12" s="149" t="str">
        <f aca="false">IF('Info PSPeurs'!B14="","",UPPER('Info PSPeurs'!B14))</f>
        <v/>
      </c>
      <c r="D12" s="149" t="str">
        <f aca="false">IF(C12="","",PROPER('Info PSPeurs'!C14))</f>
        <v/>
      </c>
      <c r="E12" s="160" t="str">
        <f aca="false">IF(C12="","",'Info PSPeurs'!D14)</f>
        <v/>
      </c>
      <c r="F12" s="149" t="str">
        <f aca="false">IF(C12="","",UPPER('Info PSPeurs'!E14))</f>
        <v/>
      </c>
      <c r="G12" s="160" t="str">
        <f aca="false">IF(C12="","",'Info PSPeurs'!H14)</f>
        <v/>
      </c>
      <c r="H12" s="160" t="str">
        <f aca="false">IF(G12="","",VLOOKUP(G12,CatAge,2,FALSE()))</f>
        <v/>
      </c>
      <c r="I12" s="161" t="str">
        <f aca="false">IF(G12="","",IF(G12&lt;18,Description!$B$37,IF(G12&gt;Description!$E$38,Description!$B$42,Description!$B$38)))</f>
        <v/>
      </c>
      <c r="J12" s="162"/>
      <c r="K12" s="163"/>
      <c r="L12" s="164"/>
      <c r="M12" s="165"/>
      <c r="N12" s="162"/>
      <c r="O12" s="166"/>
      <c r="P12" s="164"/>
      <c r="Q12" s="165"/>
      <c r="R12" s="162"/>
      <c r="S12" s="167"/>
      <c r="T12" s="168"/>
      <c r="U12" s="169"/>
      <c r="V12" s="97"/>
      <c r="W12" s="97"/>
      <c r="X12" s="97"/>
      <c r="Y12" s="97"/>
      <c r="Z12" s="97"/>
    </row>
    <row r="13" customFormat="false" ht="15" hidden="false" customHeight="false" outlineLevel="0" collapsed="false">
      <c r="A13" s="159" t="n">
        <v>6</v>
      </c>
      <c r="B13" s="160" t="str">
        <f aca="false">IF(C13="","",CONCATENATE(A13," - ",E13,I13))</f>
        <v/>
      </c>
      <c r="C13" s="149" t="str">
        <f aca="false">IF('Info PSPeurs'!B15="","",UPPER('Info PSPeurs'!B15))</f>
        <v/>
      </c>
      <c r="D13" s="149" t="str">
        <f aca="false">IF(C13="","",PROPER('Info PSPeurs'!C15))</f>
        <v/>
      </c>
      <c r="E13" s="160" t="str">
        <f aca="false">IF(C13="","",'Info PSPeurs'!D15)</f>
        <v/>
      </c>
      <c r="F13" s="149" t="str">
        <f aca="false">IF(C13="","",UPPER('Info PSPeurs'!E15))</f>
        <v/>
      </c>
      <c r="G13" s="160" t="str">
        <f aca="false">IF(C13="","",'Info PSPeurs'!H15)</f>
        <v/>
      </c>
      <c r="H13" s="160" t="str">
        <f aca="false">IF(G13="","",VLOOKUP(G13,CatAge,2,FALSE()))</f>
        <v/>
      </c>
      <c r="I13" s="161" t="str">
        <f aca="false">IF(G13="","",IF(G13&lt;18,Description!$B$37,IF(G13&gt;Description!$E$38,Description!$B$42,Description!$B$38)))</f>
        <v/>
      </c>
      <c r="J13" s="162"/>
      <c r="K13" s="163"/>
      <c r="L13" s="164"/>
      <c r="M13" s="165"/>
      <c r="N13" s="162"/>
      <c r="O13" s="166"/>
      <c r="P13" s="164"/>
      <c r="Q13" s="165"/>
      <c r="R13" s="162"/>
      <c r="S13" s="167"/>
      <c r="T13" s="168"/>
      <c r="U13" s="169"/>
      <c r="V13" s="97"/>
      <c r="W13" s="97"/>
      <c r="X13" s="97"/>
      <c r="Y13" s="97"/>
      <c r="Z13" s="97"/>
    </row>
    <row r="14" customFormat="false" ht="15" hidden="false" customHeight="false" outlineLevel="0" collapsed="false">
      <c r="A14" s="159" t="n">
        <v>7</v>
      </c>
      <c r="B14" s="160" t="str">
        <f aca="false">IF(C14="","",CONCATENATE(A14," - ",E14,I14))</f>
        <v/>
      </c>
      <c r="C14" s="149" t="str">
        <f aca="false">IF('Info PSPeurs'!B16="","",UPPER('Info PSPeurs'!B16))</f>
        <v/>
      </c>
      <c r="D14" s="149" t="str">
        <f aca="false">IF(C14="","",PROPER('Info PSPeurs'!C16))</f>
        <v/>
      </c>
      <c r="E14" s="160" t="str">
        <f aca="false">IF(C14="","",'Info PSPeurs'!D16)</f>
        <v/>
      </c>
      <c r="F14" s="149" t="str">
        <f aca="false">IF(C14="","",UPPER('Info PSPeurs'!E16))</f>
        <v/>
      </c>
      <c r="G14" s="160" t="str">
        <f aca="false">IF(C14="","",'Info PSPeurs'!H16)</f>
        <v/>
      </c>
      <c r="H14" s="160" t="str">
        <f aca="false">IF(G14="","",VLOOKUP(G14,CatAge,2,FALSE()))</f>
        <v/>
      </c>
      <c r="I14" s="161" t="str">
        <f aca="false">IF(G14="","",IF(G14&lt;18,Description!$B$37,IF(G14&gt;Description!$E$38,Description!$B$42,Description!$B$38)))</f>
        <v/>
      </c>
      <c r="J14" s="162"/>
      <c r="K14" s="163"/>
      <c r="L14" s="164"/>
      <c r="M14" s="165"/>
      <c r="N14" s="162"/>
      <c r="O14" s="166"/>
      <c r="P14" s="164"/>
      <c r="Q14" s="165"/>
      <c r="R14" s="162"/>
      <c r="S14" s="167"/>
      <c r="T14" s="168"/>
      <c r="U14" s="169"/>
      <c r="V14" s="97"/>
      <c r="W14" s="97"/>
      <c r="X14" s="97"/>
      <c r="Y14" s="97"/>
      <c r="Z14" s="97"/>
    </row>
    <row r="15" customFormat="false" ht="15" hidden="false" customHeight="false" outlineLevel="0" collapsed="false">
      <c r="A15" s="159" t="n">
        <v>8</v>
      </c>
      <c r="B15" s="160" t="str">
        <f aca="false">IF(C15="","",CONCATENATE(A15," - ",E15,I15))</f>
        <v/>
      </c>
      <c r="C15" s="149" t="str">
        <f aca="false">IF('Info PSPeurs'!B17="","",UPPER('Info PSPeurs'!B17))</f>
        <v/>
      </c>
      <c r="D15" s="149" t="str">
        <f aca="false">IF(C15="","",PROPER('Info PSPeurs'!C17))</f>
        <v/>
      </c>
      <c r="E15" s="160" t="str">
        <f aca="false">IF(C15="","",'Info PSPeurs'!D17)</f>
        <v/>
      </c>
      <c r="F15" s="149" t="str">
        <f aca="false">IF(C15="","",UPPER('Info PSPeurs'!E17))</f>
        <v/>
      </c>
      <c r="G15" s="160" t="str">
        <f aca="false">IF(C15="","",'Info PSPeurs'!H17)</f>
        <v/>
      </c>
      <c r="H15" s="160" t="str">
        <f aca="false">IF(G15="","",VLOOKUP(G15,CatAge,2,FALSE()))</f>
        <v/>
      </c>
      <c r="I15" s="161" t="str">
        <f aca="false">IF(G15="","",IF(G15&lt;18,Description!$B$37,IF(G15&gt;Description!$E$38,Description!$B$42,Description!$B$38)))</f>
        <v/>
      </c>
      <c r="J15" s="162"/>
      <c r="K15" s="163"/>
      <c r="L15" s="164"/>
      <c r="M15" s="165"/>
      <c r="N15" s="162"/>
      <c r="O15" s="166"/>
      <c r="P15" s="164"/>
      <c r="Q15" s="165"/>
      <c r="R15" s="162"/>
      <c r="S15" s="167"/>
      <c r="T15" s="168"/>
      <c r="U15" s="169"/>
      <c r="V15" s="97"/>
      <c r="W15" s="97"/>
      <c r="X15" s="97"/>
      <c r="Y15" s="97"/>
      <c r="Z15" s="97"/>
    </row>
    <row r="16" customFormat="false" ht="15" hidden="false" customHeight="false" outlineLevel="0" collapsed="false">
      <c r="A16" s="159" t="n">
        <v>9</v>
      </c>
      <c r="B16" s="160" t="str">
        <f aca="false">IF(C16="","",CONCATENATE(A16," - ",E16,I16))</f>
        <v/>
      </c>
      <c r="C16" s="149" t="str">
        <f aca="false">IF('Info PSPeurs'!B18="","",UPPER('Info PSPeurs'!B18))</f>
        <v/>
      </c>
      <c r="D16" s="149" t="str">
        <f aca="false">IF(C16="","",PROPER('Info PSPeurs'!C18))</f>
        <v/>
      </c>
      <c r="E16" s="160" t="str">
        <f aca="false">IF(C16="","",'Info PSPeurs'!D18)</f>
        <v/>
      </c>
      <c r="F16" s="149" t="str">
        <f aca="false">IF(C16="","",UPPER('Info PSPeurs'!E18))</f>
        <v/>
      </c>
      <c r="G16" s="160" t="str">
        <f aca="false">IF(C16="","",'Info PSPeurs'!H18)</f>
        <v/>
      </c>
      <c r="H16" s="160" t="str">
        <f aca="false">IF(G16="","",VLOOKUP(G16,CatAge,2,FALSE()))</f>
        <v/>
      </c>
      <c r="I16" s="161" t="str">
        <f aca="false">IF(G16="","",IF(G16&lt;18,Description!$B$37,IF(G16&gt;Description!$E$38,Description!$B$42,Description!$B$38)))</f>
        <v/>
      </c>
      <c r="J16" s="162"/>
      <c r="K16" s="163"/>
      <c r="L16" s="164"/>
      <c r="M16" s="165"/>
      <c r="N16" s="162"/>
      <c r="O16" s="166"/>
      <c r="P16" s="164"/>
      <c r="Q16" s="165"/>
      <c r="R16" s="162"/>
      <c r="S16" s="167"/>
      <c r="T16" s="168"/>
      <c r="U16" s="169"/>
      <c r="V16" s="97"/>
      <c r="W16" s="97"/>
      <c r="X16" s="97"/>
      <c r="Y16" s="97"/>
      <c r="Z16" s="97"/>
    </row>
    <row r="17" customFormat="false" ht="15" hidden="false" customHeight="false" outlineLevel="0" collapsed="false">
      <c r="A17" s="159" t="n">
        <v>10</v>
      </c>
      <c r="B17" s="160" t="str">
        <f aca="false">IF(C17="","",CONCATENATE(A17," - ",E17,I17))</f>
        <v/>
      </c>
      <c r="C17" s="149" t="str">
        <f aca="false">IF('Info PSPeurs'!B19="","",UPPER('Info PSPeurs'!B19))</f>
        <v/>
      </c>
      <c r="D17" s="149" t="str">
        <f aca="false">IF(C17="","",PROPER('Info PSPeurs'!C19))</f>
        <v/>
      </c>
      <c r="E17" s="160" t="str">
        <f aca="false">IF(C17="","",'Info PSPeurs'!D19)</f>
        <v/>
      </c>
      <c r="F17" s="149" t="str">
        <f aca="false">IF(C17="","",UPPER('Info PSPeurs'!E19))</f>
        <v/>
      </c>
      <c r="G17" s="160" t="str">
        <f aca="false">IF(C17="","",'Info PSPeurs'!H19)</f>
        <v/>
      </c>
      <c r="H17" s="160" t="str">
        <f aca="false">IF(G17="","",VLOOKUP(G17,CatAge,2,FALSE()))</f>
        <v/>
      </c>
      <c r="I17" s="161" t="str">
        <f aca="false">IF(G17="","",IF(G17&lt;18,Description!$B$37,IF(G17&gt;Description!$E$38,Description!$B$42,Description!$B$38)))</f>
        <v/>
      </c>
      <c r="J17" s="162"/>
      <c r="K17" s="163"/>
      <c r="L17" s="164"/>
      <c r="M17" s="165"/>
      <c r="N17" s="162"/>
      <c r="O17" s="166"/>
      <c r="P17" s="164"/>
      <c r="Q17" s="165"/>
      <c r="R17" s="162"/>
      <c r="S17" s="167"/>
      <c r="T17" s="168"/>
      <c r="U17" s="169"/>
      <c r="V17" s="97"/>
      <c r="W17" s="97"/>
      <c r="X17" s="97"/>
      <c r="Y17" s="97"/>
      <c r="Z17" s="97"/>
    </row>
    <row r="18" customFormat="false" ht="15" hidden="false" customHeight="false" outlineLevel="0" collapsed="false">
      <c r="A18" s="159" t="n">
        <v>11</v>
      </c>
      <c r="B18" s="160" t="str">
        <f aca="false">IF(C18="","",CONCATENATE(A18," - ",E18,I18))</f>
        <v/>
      </c>
      <c r="C18" s="149" t="str">
        <f aca="false">IF('Info PSPeurs'!B20="","",UPPER('Info PSPeurs'!B20))</f>
        <v/>
      </c>
      <c r="D18" s="149" t="str">
        <f aca="false">IF(C18="","",PROPER('Info PSPeurs'!C20))</f>
        <v/>
      </c>
      <c r="E18" s="160" t="str">
        <f aca="false">IF(C18="","",'Info PSPeurs'!D20)</f>
        <v/>
      </c>
      <c r="F18" s="149" t="str">
        <f aca="false">IF(C18="","",UPPER('Info PSPeurs'!E20))</f>
        <v/>
      </c>
      <c r="G18" s="160" t="str">
        <f aca="false">IF(C18="","",'Info PSPeurs'!H20)</f>
        <v/>
      </c>
      <c r="H18" s="160" t="str">
        <f aca="false">IF(G18="","",VLOOKUP(G18,CatAge,2,FALSE()))</f>
        <v/>
      </c>
      <c r="I18" s="161" t="str">
        <f aca="false">IF(G18="","",IF(G18&lt;18,Description!$B$37,IF(G18&gt;Description!$E$38,Description!$B$42,Description!$B$38)))</f>
        <v/>
      </c>
      <c r="J18" s="162"/>
      <c r="K18" s="163"/>
      <c r="L18" s="164"/>
      <c r="M18" s="165"/>
      <c r="N18" s="162"/>
      <c r="O18" s="166"/>
      <c r="P18" s="164"/>
      <c r="Q18" s="165"/>
      <c r="R18" s="162"/>
      <c r="S18" s="167"/>
      <c r="T18" s="168"/>
      <c r="U18" s="169"/>
      <c r="V18" s="97"/>
      <c r="W18" s="97"/>
      <c r="X18" s="97"/>
      <c r="Y18" s="97"/>
      <c r="Z18" s="97"/>
    </row>
    <row r="19" customFormat="false" ht="15" hidden="false" customHeight="false" outlineLevel="0" collapsed="false">
      <c r="A19" s="159" t="n">
        <v>12</v>
      </c>
      <c r="B19" s="160" t="str">
        <f aca="false">IF(C19="","",CONCATENATE(A19," - ",E19,I19))</f>
        <v/>
      </c>
      <c r="C19" s="149" t="str">
        <f aca="false">IF('Info PSPeurs'!B21="","",UPPER('Info PSPeurs'!B21))</f>
        <v/>
      </c>
      <c r="D19" s="149" t="str">
        <f aca="false">IF(C19="","",PROPER('Info PSPeurs'!C21))</f>
        <v/>
      </c>
      <c r="E19" s="160" t="str">
        <f aca="false">IF(C19="","",'Info PSPeurs'!D21)</f>
        <v/>
      </c>
      <c r="F19" s="149" t="str">
        <f aca="false">IF(C19="","",UPPER('Info PSPeurs'!E21))</f>
        <v/>
      </c>
      <c r="G19" s="160" t="str">
        <f aca="false">IF(C19="","",'Info PSPeurs'!H21)</f>
        <v/>
      </c>
      <c r="H19" s="160" t="str">
        <f aca="false">IF(G19="","",VLOOKUP(G19,CatAge,2,FALSE()))</f>
        <v/>
      </c>
      <c r="I19" s="161" t="str">
        <f aca="false">IF(G19="","",IF(G19&lt;18,Description!$B$37,IF(G19&gt;Description!$E$38,Description!$B$42,Description!$B$38)))</f>
        <v/>
      </c>
      <c r="J19" s="162"/>
      <c r="K19" s="163"/>
      <c r="L19" s="164"/>
      <c r="M19" s="165"/>
      <c r="N19" s="162"/>
      <c r="O19" s="166"/>
      <c r="P19" s="164"/>
      <c r="Q19" s="165"/>
      <c r="R19" s="162"/>
      <c r="S19" s="167"/>
      <c r="T19" s="168"/>
      <c r="U19" s="169"/>
      <c r="V19" s="97"/>
      <c r="W19" s="97"/>
      <c r="X19" s="97"/>
      <c r="Y19" s="97"/>
      <c r="Z19" s="97"/>
    </row>
    <row r="20" customFormat="false" ht="15" hidden="false" customHeight="false" outlineLevel="0" collapsed="false">
      <c r="A20" s="159" t="n">
        <v>13</v>
      </c>
      <c r="B20" s="160" t="str">
        <f aca="false">IF(C20="","",CONCATENATE(A20," - ",E20,I20))</f>
        <v/>
      </c>
      <c r="C20" s="149" t="str">
        <f aca="false">IF('Info PSPeurs'!B22="","",UPPER('Info PSPeurs'!B22))</f>
        <v/>
      </c>
      <c r="D20" s="149" t="str">
        <f aca="false">IF(C20="","",PROPER('Info PSPeurs'!C22))</f>
        <v/>
      </c>
      <c r="E20" s="160" t="str">
        <f aca="false">IF(C20="","",'Info PSPeurs'!D22)</f>
        <v/>
      </c>
      <c r="F20" s="149" t="str">
        <f aca="false">IF(C20="","",UPPER('Info PSPeurs'!E22))</f>
        <v/>
      </c>
      <c r="G20" s="160" t="str">
        <f aca="false">IF(C20="","",'Info PSPeurs'!H22)</f>
        <v/>
      </c>
      <c r="H20" s="160" t="str">
        <f aca="false">IF(G20="","",VLOOKUP(G20,CatAge,2,FALSE()))</f>
        <v/>
      </c>
      <c r="I20" s="161" t="str">
        <f aca="false">IF(G20="","",IF(G20&lt;18,Description!$B$37,IF(G20&gt;Description!$E$38,Description!$B$42,Description!$B$38)))</f>
        <v/>
      </c>
      <c r="J20" s="162"/>
      <c r="K20" s="163"/>
      <c r="L20" s="164"/>
      <c r="M20" s="165"/>
      <c r="N20" s="162"/>
      <c r="O20" s="166"/>
      <c r="P20" s="164"/>
      <c r="Q20" s="165"/>
      <c r="R20" s="162"/>
      <c r="S20" s="167"/>
      <c r="T20" s="168"/>
      <c r="U20" s="169"/>
      <c r="V20" s="97"/>
      <c r="W20" s="97"/>
      <c r="X20" s="97"/>
      <c r="Y20" s="97"/>
      <c r="Z20" s="97"/>
    </row>
    <row r="21" customFormat="false" ht="15.75" hidden="false" customHeight="true" outlineLevel="0" collapsed="false">
      <c r="A21" s="159" t="n">
        <v>14</v>
      </c>
      <c r="B21" s="160" t="str">
        <f aca="false">IF(C21="","",CONCATENATE(A21," - ",E21,I21))</f>
        <v/>
      </c>
      <c r="C21" s="149" t="str">
        <f aca="false">IF('Info PSPeurs'!B23="","",UPPER('Info PSPeurs'!B23))</f>
        <v/>
      </c>
      <c r="D21" s="149" t="str">
        <f aca="false">IF(C21="","",PROPER('Info PSPeurs'!C23))</f>
        <v/>
      </c>
      <c r="E21" s="160" t="str">
        <f aca="false">IF(C21="","",'Info PSPeurs'!D23)</f>
        <v/>
      </c>
      <c r="F21" s="149" t="str">
        <f aca="false">IF(C21="","",UPPER('Info PSPeurs'!E23))</f>
        <v/>
      </c>
      <c r="G21" s="160" t="str">
        <f aca="false">IF(C21="","",'Info PSPeurs'!H23)</f>
        <v/>
      </c>
      <c r="H21" s="160" t="str">
        <f aca="false">IF(G21="","",VLOOKUP(G21,CatAge,2,FALSE()))</f>
        <v/>
      </c>
      <c r="I21" s="161" t="str">
        <f aca="false">IF(G21="","",IF(G21&lt;18,Description!$B$37,IF(G21&gt;Description!$E$38,Description!$B$42,Description!$B$38)))</f>
        <v/>
      </c>
      <c r="J21" s="162"/>
      <c r="K21" s="163"/>
      <c r="L21" s="164"/>
      <c r="M21" s="165"/>
      <c r="N21" s="162"/>
      <c r="O21" s="166"/>
      <c r="P21" s="164"/>
      <c r="Q21" s="165"/>
      <c r="R21" s="162"/>
      <c r="S21" s="167"/>
      <c r="T21" s="168"/>
      <c r="U21" s="169"/>
      <c r="V21" s="97"/>
      <c r="W21" s="97"/>
      <c r="X21" s="97"/>
      <c r="Y21" s="97"/>
      <c r="Z21" s="97"/>
    </row>
    <row r="22" customFormat="false" ht="15.75" hidden="false" customHeight="true" outlineLevel="0" collapsed="false">
      <c r="A22" s="159" t="n">
        <v>15</v>
      </c>
      <c r="B22" s="160" t="str">
        <f aca="false">IF(C22="","",CONCATENATE(A22," - ",E22,I22))</f>
        <v/>
      </c>
      <c r="C22" s="149" t="str">
        <f aca="false">IF('Info PSPeurs'!B24="","",UPPER('Info PSPeurs'!B24))</f>
        <v/>
      </c>
      <c r="D22" s="149" t="str">
        <f aca="false">IF(C22="","",PROPER('Info PSPeurs'!C24))</f>
        <v/>
      </c>
      <c r="E22" s="160" t="str">
        <f aca="false">IF(C22="","",'Info PSPeurs'!D24)</f>
        <v/>
      </c>
      <c r="F22" s="149" t="str">
        <f aca="false">IF(C22="","",UPPER('Info PSPeurs'!E24))</f>
        <v/>
      </c>
      <c r="G22" s="160" t="str">
        <f aca="false">IF(C22="","",'Info PSPeurs'!H24)</f>
        <v/>
      </c>
      <c r="H22" s="160" t="str">
        <f aca="false">IF(G22="","",VLOOKUP(G22,CatAge,2,FALSE()))</f>
        <v/>
      </c>
      <c r="I22" s="161" t="str">
        <f aca="false">IF(G22="","",IF(G22&lt;18,Description!$B$37,IF(G22&gt;Description!$E$38,Description!$B$42,Description!$B$38)))</f>
        <v/>
      </c>
      <c r="J22" s="162"/>
      <c r="K22" s="163"/>
      <c r="L22" s="164"/>
      <c r="M22" s="165"/>
      <c r="N22" s="162"/>
      <c r="O22" s="166"/>
      <c r="P22" s="164"/>
      <c r="Q22" s="165"/>
      <c r="R22" s="162"/>
      <c r="S22" s="167"/>
      <c r="T22" s="168"/>
      <c r="U22" s="169"/>
      <c r="V22" s="97"/>
      <c r="W22" s="97"/>
      <c r="X22" s="97"/>
      <c r="Y22" s="97"/>
      <c r="Z22" s="97"/>
    </row>
    <row r="23" customFormat="false" ht="15.75" hidden="false" customHeight="true" outlineLevel="0" collapsed="false">
      <c r="A23" s="159" t="n">
        <v>16</v>
      </c>
      <c r="B23" s="160" t="str">
        <f aca="false">IF(C23="","",CONCATENATE(A23," - ",E23,I23))</f>
        <v/>
      </c>
      <c r="C23" s="149" t="str">
        <f aca="false">IF('Info PSPeurs'!B25="","",UPPER('Info PSPeurs'!B25))</f>
        <v/>
      </c>
      <c r="D23" s="149" t="str">
        <f aca="false">IF(C23="","",PROPER('Info PSPeurs'!C25))</f>
        <v/>
      </c>
      <c r="E23" s="160" t="str">
        <f aca="false">IF(C23="","",'Info PSPeurs'!D25)</f>
        <v/>
      </c>
      <c r="F23" s="149" t="str">
        <f aca="false">IF(C23="","",UPPER('Info PSPeurs'!E25))</f>
        <v/>
      </c>
      <c r="G23" s="160" t="str">
        <f aca="false">IF(C23="","",'Info PSPeurs'!H25)</f>
        <v/>
      </c>
      <c r="H23" s="160" t="str">
        <f aca="false">IF(G23="","",VLOOKUP(G23,CatAge,2,FALSE()))</f>
        <v/>
      </c>
      <c r="I23" s="161" t="str">
        <f aca="false">IF(G23="","",IF(G23&lt;18,Description!$B$37,IF(G23&gt;Description!$E$38,Description!$B$42,Description!$B$38)))</f>
        <v/>
      </c>
      <c r="J23" s="162"/>
      <c r="K23" s="163"/>
      <c r="L23" s="164"/>
      <c r="M23" s="165"/>
      <c r="N23" s="162"/>
      <c r="O23" s="166"/>
      <c r="P23" s="164"/>
      <c r="Q23" s="165"/>
      <c r="R23" s="162"/>
      <c r="S23" s="167"/>
      <c r="T23" s="168"/>
      <c r="U23" s="169"/>
      <c r="V23" s="97"/>
      <c r="W23" s="97"/>
      <c r="X23" s="97"/>
      <c r="Y23" s="97"/>
      <c r="Z23" s="97"/>
    </row>
    <row r="24" customFormat="false" ht="15.75" hidden="false" customHeight="true" outlineLevel="0" collapsed="false">
      <c r="A24" s="159" t="n">
        <v>17</v>
      </c>
      <c r="B24" s="160" t="str">
        <f aca="false">IF(C24="","",CONCATENATE(A24," - ",E24,I24))</f>
        <v/>
      </c>
      <c r="C24" s="149" t="str">
        <f aca="false">IF('Info PSPeurs'!B26="","",UPPER('Info PSPeurs'!B26))</f>
        <v/>
      </c>
      <c r="D24" s="149" t="str">
        <f aca="false">IF(C24="","",PROPER('Info PSPeurs'!C26))</f>
        <v/>
      </c>
      <c r="E24" s="160" t="str">
        <f aca="false">IF(C24="","",'Info PSPeurs'!D26)</f>
        <v/>
      </c>
      <c r="F24" s="149" t="str">
        <f aca="false">IF(C24="","",UPPER('Info PSPeurs'!E26))</f>
        <v/>
      </c>
      <c r="G24" s="160" t="str">
        <f aca="false">IF(C24="","",'Info PSPeurs'!H26)</f>
        <v/>
      </c>
      <c r="H24" s="160" t="str">
        <f aca="false">IF(G24="","",VLOOKUP(G24,CatAge,2,FALSE()))</f>
        <v/>
      </c>
      <c r="I24" s="161" t="str">
        <f aca="false">IF(G24="","",IF(G24&lt;18,Description!$B$37,IF(G24&gt;Description!$E$38,Description!$B$42,Description!$B$38)))</f>
        <v/>
      </c>
      <c r="J24" s="162"/>
      <c r="K24" s="163"/>
      <c r="L24" s="164"/>
      <c r="M24" s="165"/>
      <c r="N24" s="162"/>
      <c r="O24" s="166"/>
      <c r="P24" s="164"/>
      <c r="Q24" s="165"/>
      <c r="R24" s="162"/>
      <c r="S24" s="167"/>
      <c r="T24" s="168"/>
      <c r="U24" s="169"/>
      <c r="V24" s="97"/>
      <c r="W24" s="97"/>
      <c r="X24" s="97"/>
      <c r="Y24" s="97"/>
      <c r="Z24" s="97"/>
    </row>
    <row r="25" customFormat="false" ht="15.75" hidden="false" customHeight="true" outlineLevel="0" collapsed="false">
      <c r="A25" s="159" t="n">
        <v>18</v>
      </c>
      <c r="B25" s="160" t="str">
        <f aca="false">IF(C25="","",CONCATENATE(A25," - ",E25,I25))</f>
        <v/>
      </c>
      <c r="C25" s="149" t="str">
        <f aca="false">IF('Info PSPeurs'!B27="","",UPPER('Info PSPeurs'!B27))</f>
        <v/>
      </c>
      <c r="D25" s="149" t="str">
        <f aca="false">IF(C25="","",PROPER('Info PSPeurs'!C27))</f>
        <v/>
      </c>
      <c r="E25" s="160" t="str">
        <f aca="false">IF(C25="","",'Info PSPeurs'!D27)</f>
        <v/>
      </c>
      <c r="F25" s="149" t="str">
        <f aca="false">IF(C25="","",UPPER('Info PSPeurs'!E27))</f>
        <v/>
      </c>
      <c r="G25" s="160" t="str">
        <f aca="false">IF(C25="","",'Info PSPeurs'!H27)</f>
        <v/>
      </c>
      <c r="H25" s="160" t="str">
        <f aca="false">IF(G25="","",VLOOKUP(G25,CatAge,2,FALSE()))</f>
        <v/>
      </c>
      <c r="I25" s="161" t="str">
        <f aca="false">IF(G25="","",IF(G25&lt;18,Description!$B$37,IF(G25&gt;Description!$E$38,Description!$B$42,Description!$B$38)))</f>
        <v/>
      </c>
      <c r="J25" s="162"/>
      <c r="K25" s="163"/>
      <c r="L25" s="164"/>
      <c r="M25" s="165"/>
      <c r="N25" s="162"/>
      <c r="O25" s="166"/>
      <c r="P25" s="164"/>
      <c r="Q25" s="165"/>
      <c r="R25" s="162"/>
      <c r="S25" s="167"/>
      <c r="T25" s="168"/>
      <c r="U25" s="169"/>
      <c r="V25" s="97"/>
      <c r="W25" s="97"/>
      <c r="X25" s="97"/>
      <c r="Y25" s="97"/>
      <c r="Z25" s="97"/>
    </row>
    <row r="26" customFormat="false" ht="15.75" hidden="false" customHeight="true" outlineLevel="0" collapsed="false">
      <c r="A26" s="159" t="n">
        <v>19</v>
      </c>
      <c r="B26" s="160" t="str">
        <f aca="false">IF(C26="","",CONCATENATE(A26," - ",E26,I26))</f>
        <v/>
      </c>
      <c r="C26" s="149" t="str">
        <f aca="false">IF('Info PSPeurs'!B28="","",UPPER('Info PSPeurs'!B28))</f>
        <v/>
      </c>
      <c r="D26" s="149" t="str">
        <f aca="false">IF(C26="","",PROPER('Info PSPeurs'!C28))</f>
        <v/>
      </c>
      <c r="E26" s="160" t="str">
        <f aca="false">IF(C26="","",'Info PSPeurs'!D28)</f>
        <v/>
      </c>
      <c r="F26" s="149" t="str">
        <f aca="false">IF(C26="","",UPPER('Info PSPeurs'!E28))</f>
        <v/>
      </c>
      <c r="G26" s="160" t="str">
        <f aca="false">IF(C26="","",'Info PSPeurs'!H28)</f>
        <v/>
      </c>
      <c r="H26" s="160" t="str">
        <f aca="false">IF(G26="","",VLOOKUP(G26,CatAge,2,FALSE()))</f>
        <v/>
      </c>
      <c r="I26" s="161" t="str">
        <f aca="false">IF(G26="","",IF(G26&lt;18,Description!$B$37,IF(G26&gt;Description!$E$38,Description!$B$42,Description!$B$38)))</f>
        <v/>
      </c>
      <c r="J26" s="162"/>
      <c r="K26" s="163"/>
      <c r="L26" s="164"/>
      <c r="M26" s="165"/>
      <c r="N26" s="162"/>
      <c r="O26" s="166"/>
      <c r="P26" s="164"/>
      <c r="Q26" s="165"/>
      <c r="R26" s="162"/>
      <c r="S26" s="167"/>
      <c r="T26" s="168"/>
      <c r="U26" s="169"/>
      <c r="V26" s="97"/>
      <c r="W26" s="97"/>
      <c r="X26" s="97"/>
      <c r="Y26" s="97"/>
      <c r="Z26" s="97"/>
    </row>
    <row r="27" customFormat="false" ht="15.75" hidden="false" customHeight="true" outlineLevel="0" collapsed="false">
      <c r="A27" s="159" t="n">
        <v>20</v>
      </c>
      <c r="B27" s="160" t="str">
        <f aca="false">IF(C27="","",CONCATENATE(A27," - ",E27,I27))</f>
        <v/>
      </c>
      <c r="C27" s="149" t="str">
        <f aca="false">IF('Info PSPeurs'!B29="","",UPPER('Info PSPeurs'!B29))</f>
        <v/>
      </c>
      <c r="D27" s="149" t="str">
        <f aca="false">IF(C27="","",PROPER('Info PSPeurs'!C29))</f>
        <v/>
      </c>
      <c r="E27" s="160" t="str">
        <f aca="false">IF(C27="","",'Info PSPeurs'!D29)</f>
        <v/>
      </c>
      <c r="F27" s="149" t="str">
        <f aca="false">IF(C27="","",UPPER('Info PSPeurs'!E29))</f>
        <v/>
      </c>
      <c r="G27" s="160" t="str">
        <f aca="false">IF(C27="","",'Info PSPeurs'!H29)</f>
        <v/>
      </c>
      <c r="H27" s="160" t="str">
        <f aca="false">IF(G27="","",VLOOKUP(G27,CatAge,2,FALSE()))</f>
        <v/>
      </c>
      <c r="I27" s="161" t="str">
        <f aca="false">IF(G27="","",IF(G27&lt;18,Description!$B$37,IF(G27&gt;Description!$E$38,Description!$B$42,Description!$B$38)))</f>
        <v/>
      </c>
      <c r="J27" s="162"/>
      <c r="K27" s="163"/>
      <c r="L27" s="164"/>
      <c r="M27" s="165"/>
      <c r="N27" s="162"/>
      <c r="O27" s="166"/>
      <c r="P27" s="164"/>
      <c r="Q27" s="165"/>
      <c r="R27" s="162"/>
      <c r="S27" s="167"/>
      <c r="T27" s="168"/>
      <c r="U27" s="169"/>
      <c r="V27" s="97"/>
      <c r="W27" s="97"/>
      <c r="X27" s="97"/>
      <c r="Y27" s="97"/>
      <c r="Z27" s="97"/>
    </row>
    <row r="28" customFormat="false" ht="15.75" hidden="false" customHeight="true" outlineLevel="0" collapsed="false">
      <c r="A28" s="159" t="n">
        <v>21</v>
      </c>
      <c r="B28" s="160" t="str">
        <f aca="false">IF(C28="","",CONCATENATE(A28," - ",E28,I28))</f>
        <v/>
      </c>
      <c r="C28" s="149" t="str">
        <f aca="false">IF('Info PSPeurs'!B30="","",UPPER('Info PSPeurs'!B30))</f>
        <v/>
      </c>
      <c r="D28" s="149" t="str">
        <f aca="false">IF(C28="","",PROPER('Info PSPeurs'!C30))</f>
        <v/>
      </c>
      <c r="E28" s="160" t="str">
        <f aca="false">IF(C28="","",'Info PSPeurs'!D30)</f>
        <v/>
      </c>
      <c r="F28" s="149" t="str">
        <f aca="false">IF(C28="","",UPPER('Info PSPeurs'!E30))</f>
        <v/>
      </c>
      <c r="G28" s="160" t="str">
        <f aca="false">IF(C28="","",'Info PSPeurs'!H30)</f>
        <v/>
      </c>
      <c r="H28" s="160" t="str">
        <f aca="false">IF(G28="","",VLOOKUP(G28,CatAge,2,FALSE()))</f>
        <v/>
      </c>
      <c r="I28" s="161" t="str">
        <f aca="false">IF(G28="","",IF(G28&lt;18,Description!$B$37,IF(G28&gt;Description!$E$38,Description!$B$42,Description!$B$38)))</f>
        <v/>
      </c>
      <c r="J28" s="162"/>
      <c r="K28" s="163"/>
      <c r="L28" s="164"/>
      <c r="M28" s="165"/>
      <c r="N28" s="162"/>
      <c r="O28" s="166"/>
      <c r="P28" s="164"/>
      <c r="Q28" s="165"/>
      <c r="R28" s="162"/>
      <c r="S28" s="167"/>
      <c r="T28" s="168"/>
      <c r="U28" s="169"/>
      <c r="V28" s="97"/>
      <c r="W28" s="97"/>
      <c r="X28" s="97"/>
      <c r="Y28" s="97"/>
      <c r="Z28" s="97"/>
    </row>
    <row r="29" customFormat="false" ht="15.75" hidden="false" customHeight="true" outlineLevel="0" collapsed="false">
      <c r="A29" s="159" t="n">
        <v>22</v>
      </c>
      <c r="B29" s="160" t="str">
        <f aca="false">IF(C29="","",CONCATENATE(A29," - ",E29,I29))</f>
        <v/>
      </c>
      <c r="C29" s="149" t="str">
        <f aca="false">IF('Info PSPeurs'!B31="","",UPPER('Info PSPeurs'!B31))</f>
        <v/>
      </c>
      <c r="D29" s="149" t="str">
        <f aca="false">IF(C29="","",PROPER('Info PSPeurs'!C31))</f>
        <v/>
      </c>
      <c r="E29" s="160" t="str">
        <f aca="false">IF(C29="","",'Info PSPeurs'!D31)</f>
        <v/>
      </c>
      <c r="F29" s="149" t="str">
        <f aca="false">IF(C29="","",UPPER('Info PSPeurs'!E31))</f>
        <v/>
      </c>
      <c r="G29" s="160" t="str">
        <f aca="false">IF(C29="","",'Info PSPeurs'!H31)</f>
        <v/>
      </c>
      <c r="H29" s="160" t="str">
        <f aca="false">IF(G29="","",VLOOKUP(G29,CatAge,2,FALSE()))</f>
        <v/>
      </c>
      <c r="I29" s="161" t="str">
        <f aca="false">IF(G29="","",IF(G29&lt;18,Description!$B$37,IF(G29&gt;Description!$E$38,Description!$B$42,Description!$B$38)))</f>
        <v/>
      </c>
      <c r="J29" s="162"/>
      <c r="K29" s="163"/>
      <c r="L29" s="164"/>
      <c r="M29" s="165"/>
      <c r="N29" s="162"/>
      <c r="O29" s="166"/>
      <c r="P29" s="164"/>
      <c r="Q29" s="165"/>
      <c r="R29" s="162"/>
      <c r="S29" s="167"/>
      <c r="T29" s="168"/>
      <c r="U29" s="169"/>
      <c r="V29" s="97"/>
      <c r="W29" s="97"/>
      <c r="X29" s="97"/>
      <c r="Y29" s="97"/>
      <c r="Z29" s="97"/>
    </row>
    <row r="30" customFormat="false" ht="15.75" hidden="false" customHeight="true" outlineLevel="0" collapsed="false">
      <c r="A30" s="159" t="n">
        <v>23</v>
      </c>
      <c r="B30" s="160" t="str">
        <f aca="false">IF(C30="","",CONCATENATE(A30," - ",E30,I30))</f>
        <v/>
      </c>
      <c r="C30" s="149" t="str">
        <f aca="false">IF('Info PSPeurs'!B32="","",UPPER('Info PSPeurs'!B32))</f>
        <v/>
      </c>
      <c r="D30" s="149" t="str">
        <f aca="false">IF(C30="","",PROPER('Info PSPeurs'!C32))</f>
        <v/>
      </c>
      <c r="E30" s="160" t="str">
        <f aca="false">IF(C30="","",'Info PSPeurs'!D32)</f>
        <v/>
      </c>
      <c r="F30" s="149" t="str">
        <f aca="false">IF(C30="","",UPPER('Info PSPeurs'!E32))</f>
        <v/>
      </c>
      <c r="G30" s="160" t="str">
        <f aca="false">IF(C30="","",'Info PSPeurs'!H32)</f>
        <v/>
      </c>
      <c r="H30" s="160" t="str">
        <f aca="false">IF(G30="","",VLOOKUP(G30,CatAge,2,FALSE()))</f>
        <v/>
      </c>
      <c r="I30" s="161" t="str">
        <f aca="false">IF(G30="","",IF(G30&lt;18,Description!$B$37,IF(G30&gt;Description!$E$38,Description!$B$42,Description!$B$38)))</f>
        <v/>
      </c>
      <c r="J30" s="162"/>
      <c r="K30" s="163"/>
      <c r="L30" s="164"/>
      <c r="M30" s="165"/>
      <c r="N30" s="162"/>
      <c r="O30" s="166"/>
      <c r="P30" s="164"/>
      <c r="Q30" s="165"/>
      <c r="R30" s="162"/>
      <c r="S30" s="167"/>
      <c r="T30" s="168"/>
      <c r="U30" s="169"/>
      <c r="V30" s="97"/>
      <c r="W30" s="97"/>
      <c r="X30" s="97"/>
      <c r="Y30" s="97"/>
      <c r="Z30" s="97"/>
    </row>
    <row r="31" customFormat="false" ht="15.75" hidden="false" customHeight="true" outlineLevel="0" collapsed="false">
      <c r="A31" s="159" t="n">
        <v>24</v>
      </c>
      <c r="B31" s="160" t="str">
        <f aca="false">IF(C31="","",CONCATENATE(A31," - ",E31,I31))</f>
        <v/>
      </c>
      <c r="C31" s="149" t="str">
        <f aca="false">IF('Info PSPeurs'!B33="","",UPPER('Info PSPeurs'!B33))</f>
        <v/>
      </c>
      <c r="D31" s="149" t="str">
        <f aca="false">IF(C31="","",PROPER('Info PSPeurs'!C33))</f>
        <v/>
      </c>
      <c r="E31" s="160" t="str">
        <f aca="false">IF(C31="","",'Info PSPeurs'!D33)</f>
        <v/>
      </c>
      <c r="F31" s="149" t="str">
        <f aca="false">IF(C31="","",UPPER('Info PSPeurs'!E33))</f>
        <v/>
      </c>
      <c r="G31" s="160" t="str">
        <f aca="false">IF(C31="","",'Info PSPeurs'!H33)</f>
        <v/>
      </c>
      <c r="H31" s="160" t="str">
        <f aca="false">IF(G31="","",VLOOKUP(G31,CatAge,2,FALSE()))</f>
        <v/>
      </c>
      <c r="I31" s="161" t="str">
        <f aca="false">IF(G31="","",IF(G31&lt;18,Description!$B$37,IF(G31&gt;Description!$E$38,Description!$B$42,Description!$B$38)))</f>
        <v/>
      </c>
      <c r="J31" s="162"/>
      <c r="K31" s="163"/>
      <c r="L31" s="164"/>
      <c r="M31" s="165"/>
      <c r="N31" s="162"/>
      <c r="O31" s="166"/>
      <c r="P31" s="164"/>
      <c r="Q31" s="165"/>
      <c r="R31" s="162"/>
      <c r="S31" s="167"/>
      <c r="T31" s="168"/>
      <c r="U31" s="169"/>
      <c r="V31" s="97"/>
      <c r="W31" s="97"/>
      <c r="X31" s="97"/>
      <c r="Y31" s="97"/>
      <c r="Z31" s="97"/>
    </row>
    <row r="32" customFormat="false" ht="15.75" hidden="false" customHeight="true" outlineLevel="0" collapsed="false">
      <c r="A32" s="159" t="n">
        <v>25</v>
      </c>
      <c r="B32" s="160" t="str">
        <f aca="false">IF(C32="","",CONCATENATE(A32," - ",E32,I32))</f>
        <v/>
      </c>
      <c r="C32" s="149" t="str">
        <f aca="false">IF('Info PSPeurs'!B34="","",UPPER('Info PSPeurs'!B34))</f>
        <v/>
      </c>
      <c r="D32" s="149" t="str">
        <f aca="false">IF(C32="","",PROPER('Info PSPeurs'!C34))</f>
        <v/>
      </c>
      <c r="E32" s="160" t="str">
        <f aca="false">IF(C32="","",'Info PSPeurs'!D34)</f>
        <v/>
      </c>
      <c r="F32" s="149" t="str">
        <f aca="false">IF(C32="","",UPPER('Info PSPeurs'!E34))</f>
        <v/>
      </c>
      <c r="G32" s="160" t="str">
        <f aca="false">IF(C32="","",'Info PSPeurs'!H34)</f>
        <v/>
      </c>
      <c r="H32" s="160" t="str">
        <f aca="false">IF(G32="","",VLOOKUP(G32,CatAge,2,FALSE()))</f>
        <v/>
      </c>
      <c r="I32" s="161" t="str">
        <f aca="false">IF(G32="","",IF(G32&lt;18,Description!$B$37,IF(G32&gt;Description!$E$38,Description!$B$42,Description!$B$38)))</f>
        <v/>
      </c>
      <c r="J32" s="162"/>
      <c r="K32" s="163"/>
      <c r="L32" s="164"/>
      <c r="M32" s="165"/>
      <c r="N32" s="162"/>
      <c r="O32" s="166"/>
      <c r="P32" s="164"/>
      <c r="Q32" s="165"/>
      <c r="R32" s="162"/>
      <c r="S32" s="167"/>
      <c r="T32" s="168"/>
      <c r="U32" s="169"/>
      <c r="V32" s="97"/>
      <c r="W32" s="97"/>
      <c r="X32" s="97"/>
      <c r="Y32" s="97"/>
      <c r="Z32" s="97"/>
    </row>
    <row r="33" customFormat="false" ht="15.75" hidden="false" customHeight="true" outlineLevel="0" collapsed="false">
      <c r="A33" s="159" t="n">
        <v>26</v>
      </c>
      <c r="B33" s="160" t="str">
        <f aca="false">IF(C33="","",CONCATENATE(A33," - ",E33,I33))</f>
        <v/>
      </c>
      <c r="C33" s="149" t="str">
        <f aca="false">IF('Info PSPeurs'!B35="","",UPPER('Info PSPeurs'!B35))</f>
        <v/>
      </c>
      <c r="D33" s="149" t="str">
        <f aca="false">IF(C33="","",PROPER('Info PSPeurs'!C35))</f>
        <v/>
      </c>
      <c r="E33" s="160" t="str">
        <f aca="false">IF(C33="","",'Info PSPeurs'!D35)</f>
        <v/>
      </c>
      <c r="F33" s="149" t="str">
        <f aca="false">IF(C33="","",UPPER('Info PSPeurs'!E35))</f>
        <v/>
      </c>
      <c r="G33" s="160" t="str">
        <f aca="false">IF(C33="","",'Info PSPeurs'!H35)</f>
        <v/>
      </c>
      <c r="H33" s="160" t="str">
        <f aca="false">IF(G33="","",VLOOKUP(G33,CatAge,2,FALSE()))</f>
        <v/>
      </c>
      <c r="I33" s="161" t="str">
        <f aca="false">IF(G33="","",IF(G33&lt;18,Description!$B$37,IF(G33&gt;Description!$E$38,Description!$B$42,Description!$B$38)))</f>
        <v/>
      </c>
      <c r="J33" s="162"/>
      <c r="K33" s="163"/>
      <c r="L33" s="164"/>
      <c r="M33" s="165"/>
      <c r="N33" s="162"/>
      <c r="O33" s="166"/>
      <c r="P33" s="164"/>
      <c r="Q33" s="165"/>
      <c r="R33" s="162"/>
      <c r="S33" s="167"/>
      <c r="T33" s="168"/>
      <c r="U33" s="169"/>
      <c r="V33" s="97"/>
      <c r="W33" s="97"/>
      <c r="X33" s="97"/>
      <c r="Y33" s="97"/>
      <c r="Z33" s="97"/>
    </row>
    <row r="34" customFormat="false" ht="15.75" hidden="false" customHeight="true" outlineLevel="0" collapsed="false">
      <c r="A34" s="159" t="n">
        <v>27</v>
      </c>
      <c r="B34" s="160" t="str">
        <f aca="false">IF(C34="","",CONCATENATE(A34," - ",E34,I34))</f>
        <v/>
      </c>
      <c r="C34" s="149" t="str">
        <f aca="false">IF('Info PSPeurs'!B36="","",UPPER('Info PSPeurs'!B36))</f>
        <v/>
      </c>
      <c r="D34" s="149" t="str">
        <f aca="false">IF(C34="","",PROPER('Info PSPeurs'!C36))</f>
        <v/>
      </c>
      <c r="E34" s="160" t="str">
        <f aca="false">IF(C34="","",'Info PSPeurs'!D36)</f>
        <v/>
      </c>
      <c r="F34" s="149" t="str">
        <f aca="false">IF(C34="","",UPPER('Info PSPeurs'!E36))</f>
        <v/>
      </c>
      <c r="G34" s="160" t="str">
        <f aca="false">IF(C34="","",'Info PSPeurs'!H36)</f>
        <v/>
      </c>
      <c r="H34" s="160" t="str">
        <f aca="false">IF(G34="","",VLOOKUP(G34,CatAge,2,FALSE()))</f>
        <v/>
      </c>
      <c r="I34" s="161" t="str">
        <f aca="false">IF(G34="","",IF(G34&lt;18,Description!$B$37,IF(G34&gt;Description!$E$38,Description!$B$42,Description!$B$38)))</f>
        <v/>
      </c>
      <c r="J34" s="162"/>
      <c r="K34" s="163"/>
      <c r="L34" s="164"/>
      <c r="M34" s="165"/>
      <c r="N34" s="162"/>
      <c r="O34" s="166"/>
      <c r="P34" s="164"/>
      <c r="Q34" s="165"/>
      <c r="R34" s="162"/>
      <c r="S34" s="167"/>
      <c r="T34" s="168"/>
      <c r="U34" s="169"/>
      <c r="V34" s="97"/>
      <c r="W34" s="97"/>
      <c r="X34" s="97"/>
      <c r="Y34" s="97"/>
      <c r="Z34" s="97"/>
    </row>
    <row r="35" customFormat="false" ht="15.75" hidden="false" customHeight="true" outlineLevel="0" collapsed="false">
      <c r="A35" s="159" t="n">
        <v>28</v>
      </c>
      <c r="B35" s="160" t="str">
        <f aca="false">IF(C35="","",CONCATENATE(A35," - ",E35,I35))</f>
        <v/>
      </c>
      <c r="C35" s="149" t="str">
        <f aca="false">IF('Info PSPeurs'!B37="","",UPPER('Info PSPeurs'!B37))</f>
        <v/>
      </c>
      <c r="D35" s="149" t="str">
        <f aca="false">IF(C35="","",PROPER('Info PSPeurs'!C37))</f>
        <v/>
      </c>
      <c r="E35" s="160" t="str">
        <f aca="false">IF(C35="","",'Info PSPeurs'!D37)</f>
        <v/>
      </c>
      <c r="F35" s="149" t="str">
        <f aca="false">IF(C35="","",UPPER('Info PSPeurs'!E37))</f>
        <v/>
      </c>
      <c r="G35" s="160" t="str">
        <f aca="false">IF(C35="","",'Info PSPeurs'!H37)</f>
        <v/>
      </c>
      <c r="H35" s="160" t="str">
        <f aca="false">IF(G35="","",VLOOKUP(G35,CatAge,2,FALSE()))</f>
        <v/>
      </c>
      <c r="I35" s="161" t="str">
        <f aca="false">IF(G35="","",IF(G35&lt;18,Description!$B$37,IF(G35&gt;Description!$E$38,Description!$B$42,Description!$B$38)))</f>
        <v/>
      </c>
      <c r="J35" s="162"/>
      <c r="K35" s="163"/>
      <c r="L35" s="164"/>
      <c r="M35" s="165"/>
      <c r="N35" s="162"/>
      <c r="O35" s="166"/>
      <c r="P35" s="164"/>
      <c r="Q35" s="165"/>
      <c r="R35" s="162"/>
      <c r="S35" s="167"/>
      <c r="T35" s="168"/>
      <c r="U35" s="169"/>
      <c r="V35" s="97"/>
      <c r="W35" s="97"/>
      <c r="X35" s="97"/>
      <c r="Y35" s="97"/>
      <c r="Z35" s="97"/>
    </row>
    <row r="36" customFormat="false" ht="15.75" hidden="false" customHeight="true" outlineLevel="0" collapsed="false">
      <c r="A36" s="159" t="n">
        <v>29</v>
      </c>
      <c r="B36" s="160" t="str">
        <f aca="false">IF(C36="","",CONCATENATE(A36," - ",E36,I36))</f>
        <v/>
      </c>
      <c r="C36" s="149" t="str">
        <f aca="false">IF('Info PSPeurs'!B38="","",UPPER('Info PSPeurs'!B38))</f>
        <v/>
      </c>
      <c r="D36" s="149" t="str">
        <f aca="false">IF(C36="","",PROPER('Info PSPeurs'!C38))</f>
        <v/>
      </c>
      <c r="E36" s="160" t="str">
        <f aca="false">IF(C36="","",'Info PSPeurs'!D38)</f>
        <v/>
      </c>
      <c r="F36" s="149" t="str">
        <f aca="false">IF(C36="","",UPPER('Info PSPeurs'!E38))</f>
        <v/>
      </c>
      <c r="G36" s="160" t="str">
        <f aca="false">IF(C36="","",'Info PSPeurs'!H38)</f>
        <v/>
      </c>
      <c r="H36" s="160" t="str">
        <f aca="false">IF(G36="","",VLOOKUP(G36,CatAge,2,FALSE()))</f>
        <v/>
      </c>
      <c r="I36" s="161" t="str">
        <f aca="false">IF(G36="","",IF(G36&lt;18,Description!$B$37,IF(G36&gt;Description!$E$38,Description!$B$42,Description!$B$38)))</f>
        <v/>
      </c>
      <c r="J36" s="162"/>
      <c r="K36" s="163"/>
      <c r="L36" s="164"/>
      <c r="M36" s="165"/>
      <c r="N36" s="162"/>
      <c r="O36" s="166"/>
      <c r="P36" s="164"/>
      <c r="Q36" s="165"/>
      <c r="R36" s="162"/>
      <c r="S36" s="167"/>
      <c r="T36" s="168"/>
      <c r="U36" s="169"/>
      <c r="V36" s="97"/>
      <c r="W36" s="97"/>
      <c r="X36" s="97"/>
      <c r="Y36" s="97"/>
      <c r="Z36" s="97"/>
    </row>
    <row r="37" customFormat="false" ht="15.75" hidden="false" customHeight="true" outlineLevel="0" collapsed="false">
      <c r="A37" s="159" t="n">
        <v>30</v>
      </c>
      <c r="B37" s="160" t="str">
        <f aca="false">IF(C37="","",CONCATENATE(A37," - ",E37,I37))</f>
        <v/>
      </c>
      <c r="C37" s="149" t="str">
        <f aca="false">IF('Info PSPeurs'!B39="","",UPPER('Info PSPeurs'!B39))</f>
        <v/>
      </c>
      <c r="D37" s="149" t="str">
        <f aca="false">IF(C37="","",PROPER('Info PSPeurs'!C39))</f>
        <v/>
      </c>
      <c r="E37" s="160" t="str">
        <f aca="false">IF(C37="","",'Info PSPeurs'!D39)</f>
        <v/>
      </c>
      <c r="F37" s="149" t="str">
        <f aca="false">IF(C37="","",UPPER('Info PSPeurs'!E39))</f>
        <v/>
      </c>
      <c r="G37" s="160" t="str">
        <f aca="false">IF(C37="","",'Info PSPeurs'!H39)</f>
        <v/>
      </c>
      <c r="H37" s="160" t="str">
        <f aca="false">IF(G37="","",VLOOKUP(G37,CatAge,2,FALSE()))</f>
        <v/>
      </c>
      <c r="I37" s="161" t="str">
        <f aca="false">IF(G37="","",IF(G37&lt;18,Description!$B$37,IF(G37&gt;Description!$E$38,Description!$B$42,Description!$B$38)))</f>
        <v/>
      </c>
      <c r="J37" s="162"/>
      <c r="K37" s="163"/>
      <c r="L37" s="164"/>
      <c r="M37" s="165"/>
      <c r="N37" s="162"/>
      <c r="O37" s="166"/>
      <c r="P37" s="164"/>
      <c r="Q37" s="165"/>
      <c r="R37" s="162"/>
      <c r="S37" s="167"/>
      <c r="T37" s="168"/>
      <c r="U37" s="169"/>
      <c r="V37" s="97"/>
      <c r="W37" s="97"/>
      <c r="X37" s="97"/>
      <c r="Y37" s="97"/>
      <c r="Z37" s="97"/>
    </row>
    <row r="38" customFormat="false" ht="15.75" hidden="false" customHeight="true" outlineLevel="0" collapsed="false">
      <c r="A38" s="159" t="n">
        <v>31</v>
      </c>
      <c r="B38" s="160" t="str">
        <f aca="false">IF(C38="","",CONCATENATE(A38," - ",E38,I38))</f>
        <v/>
      </c>
      <c r="C38" s="149" t="str">
        <f aca="false">IF('Info PSPeurs'!B40="","",UPPER('Info PSPeurs'!B40))</f>
        <v/>
      </c>
      <c r="D38" s="149" t="str">
        <f aca="false">IF(C38="","",PROPER('Info PSPeurs'!C40))</f>
        <v/>
      </c>
      <c r="E38" s="160" t="str">
        <f aca="false">IF(C38="","",'Info PSPeurs'!D40)</f>
        <v/>
      </c>
      <c r="F38" s="149" t="str">
        <f aca="false">IF(C38="","",UPPER('Info PSPeurs'!E40))</f>
        <v/>
      </c>
      <c r="G38" s="160" t="str">
        <f aca="false">IF(C38="","",'Info PSPeurs'!H40)</f>
        <v/>
      </c>
      <c r="H38" s="160" t="str">
        <f aca="false">IF(G38="","",VLOOKUP(G38,CatAge,2,FALSE()))</f>
        <v/>
      </c>
      <c r="I38" s="161" t="str">
        <f aca="false">IF(G38="","",IF(G38&lt;18,Description!$B$37,IF(G38&gt;Description!$E$38,Description!$B$42,Description!$B$38)))</f>
        <v/>
      </c>
      <c r="J38" s="162"/>
      <c r="K38" s="163"/>
      <c r="L38" s="164"/>
      <c r="M38" s="165"/>
      <c r="N38" s="162"/>
      <c r="O38" s="166"/>
      <c r="P38" s="164"/>
      <c r="Q38" s="165"/>
      <c r="R38" s="162"/>
      <c r="S38" s="167"/>
      <c r="T38" s="168"/>
      <c r="U38" s="169"/>
      <c r="V38" s="97"/>
      <c r="W38" s="97"/>
      <c r="X38" s="97"/>
      <c r="Y38" s="97"/>
      <c r="Z38" s="97"/>
    </row>
    <row r="39" customFormat="false" ht="15.75" hidden="false" customHeight="true" outlineLevel="0" collapsed="false">
      <c r="A39" s="159" t="n">
        <v>32</v>
      </c>
      <c r="B39" s="160" t="str">
        <f aca="false">IF(C39="","",CONCATENATE(A39," - ",E39,I39))</f>
        <v/>
      </c>
      <c r="C39" s="149" t="str">
        <f aca="false">IF('Info PSPeurs'!B41="","",UPPER('Info PSPeurs'!B41))</f>
        <v/>
      </c>
      <c r="D39" s="149" t="str">
        <f aca="false">IF(C39="","",PROPER('Info PSPeurs'!C41))</f>
        <v/>
      </c>
      <c r="E39" s="160" t="str">
        <f aca="false">IF(C39="","",'Info PSPeurs'!D41)</f>
        <v/>
      </c>
      <c r="F39" s="149" t="str">
        <f aca="false">IF(C39="","",UPPER('Info PSPeurs'!E41))</f>
        <v/>
      </c>
      <c r="G39" s="160" t="str">
        <f aca="false">IF(C39="","",'Info PSPeurs'!H41)</f>
        <v/>
      </c>
      <c r="H39" s="160" t="str">
        <f aca="false">IF(G39="","",VLOOKUP(G39,CatAge,2,FALSE()))</f>
        <v/>
      </c>
      <c r="I39" s="161" t="str">
        <f aca="false">IF(G39="","",IF(G39&lt;18,Description!$B$37,IF(G39&gt;Description!$E$38,Description!$B$42,Description!$B$38)))</f>
        <v/>
      </c>
      <c r="J39" s="162"/>
      <c r="K39" s="163"/>
      <c r="L39" s="164"/>
      <c r="M39" s="165"/>
      <c r="N39" s="162"/>
      <c r="O39" s="166"/>
      <c r="P39" s="164"/>
      <c r="Q39" s="165"/>
      <c r="R39" s="162"/>
      <c r="S39" s="167"/>
      <c r="T39" s="168"/>
      <c r="U39" s="169"/>
      <c r="V39" s="97"/>
      <c r="W39" s="97"/>
      <c r="X39" s="97"/>
      <c r="Y39" s="97"/>
      <c r="Z39" s="97"/>
    </row>
    <row r="40" customFormat="false" ht="15.75" hidden="false" customHeight="true" outlineLevel="0" collapsed="false">
      <c r="A40" s="159" t="n">
        <v>33</v>
      </c>
      <c r="B40" s="160" t="str">
        <f aca="false">IF(C40="","",CONCATENATE(A40," - ",E40,I40))</f>
        <v/>
      </c>
      <c r="C40" s="149" t="str">
        <f aca="false">IF('Info PSPeurs'!B42="","",UPPER('Info PSPeurs'!B42))</f>
        <v/>
      </c>
      <c r="D40" s="149" t="str">
        <f aca="false">IF(C40="","",PROPER('Info PSPeurs'!C42))</f>
        <v/>
      </c>
      <c r="E40" s="160" t="str">
        <f aca="false">IF(C40="","",'Info PSPeurs'!D42)</f>
        <v/>
      </c>
      <c r="F40" s="149" t="str">
        <f aca="false">IF(C40="","",UPPER('Info PSPeurs'!E42))</f>
        <v/>
      </c>
      <c r="G40" s="160" t="str">
        <f aca="false">IF(C40="","",'Info PSPeurs'!H42)</f>
        <v/>
      </c>
      <c r="H40" s="160" t="str">
        <f aca="false">IF(G40="","",VLOOKUP(G40,CatAge,2,FALSE()))</f>
        <v/>
      </c>
      <c r="I40" s="161" t="str">
        <f aca="false">IF(G40="","",IF(G40&lt;18,Description!$B$37,IF(G40&gt;Description!$E$38,Description!$B$42,Description!$B$38)))</f>
        <v/>
      </c>
      <c r="J40" s="162"/>
      <c r="K40" s="163"/>
      <c r="L40" s="164"/>
      <c r="M40" s="165"/>
      <c r="N40" s="162"/>
      <c r="O40" s="166"/>
      <c r="P40" s="164"/>
      <c r="Q40" s="165"/>
      <c r="R40" s="162"/>
      <c r="S40" s="167"/>
      <c r="T40" s="168"/>
      <c r="U40" s="169"/>
      <c r="V40" s="97"/>
      <c r="W40" s="97"/>
      <c r="X40" s="97"/>
      <c r="Y40" s="97"/>
      <c r="Z40" s="97"/>
    </row>
    <row r="41" customFormat="false" ht="15.75" hidden="false" customHeight="true" outlineLevel="0" collapsed="false">
      <c r="A41" s="159" t="n">
        <v>34</v>
      </c>
      <c r="B41" s="160" t="str">
        <f aca="false">IF(C41="","",CONCATENATE(A41," - ",E41,I41))</f>
        <v/>
      </c>
      <c r="C41" s="149" t="str">
        <f aca="false">IF('Info PSPeurs'!B43="","",UPPER('Info PSPeurs'!B43))</f>
        <v/>
      </c>
      <c r="D41" s="149" t="str">
        <f aca="false">IF(C41="","",PROPER('Info PSPeurs'!C43))</f>
        <v/>
      </c>
      <c r="E41" s="160" t="str">
        <f aca="false">IF(C41="","",'Info PSPeurs'!D43)</f>
        <v/>
      </c>
      <c r="F41" s="149" t="str">
        <f aca="false">IF(C41="","",UPPER('Info PSPeurs'!E43))</f>
        <v/>
      </c>
      <c r="G41" s="160" t="str">
        <f aca="false">IF(C41="","",'Info PSPeurs'!H43)</f>
        <v/>
      </c>
      <c r="H41" s="160" t="str">
        <f aca="false">IF(G41="","",VLOOKUP(G41,CatAge,2,FALSE()))</f>
        <v/>
      </c>
      <c r="I41" s="161" t="str">
        <f aca="false">IF(G41="","",IF(G41&lt;18,Description!$B$37,IF(G41&gt;Description!$E$38,Description!$B$42,Description!$B$38)))</f>
        <v/>
      </c>
      <c r="J41" s="162"/>
      <c r="K41" s="163"/>
      <c r="L41" s="164"/>
      <c r="M41" s="165"/>
      <c r="N41" s="162"/>
      <c r="O41" s="166"/>
      <c r="P41" s="164"/>
      <c r="Q41" s="165"/>
      <c r="R41" s="162"/>
      <c r="S41" s="167"/>
      <c r="T41" s="168"/>
      <c r="U41" s="169"/>
      <c r="V41" s="97"/>
      <c r="W41" s="97"/>
      <c r="X41" s="97"/>
      <c r="Y41" s="97"/>
      <c r="Z41" s="97"/>
    </row>
    <row r="42" customFormat="false" ht="15.75" hidden="false" customHeight="true" outlineLevel="0" collapsed="false">
      <c r="A42" s="159" t="n">
        <v>35</v>
      </c>
      <c r="B42" s="160" t="str">
        <f aca="false">IF(C42="","",CONCATENATE(A42," - ",E42,I42))</f>
        <v/>
      </c>
      <c r="C42" s="149" t="str">
        <f aca="false">IF('Info PSPeurs'!B44="","",UPPER('Info PSPeurs'!B44))</f>
        <v/>
      </c>
      <c r="D42" s="149" t="str">
        <f aca="false">IF(C42="","",PROPER('Info PSPeurs'!C44))</f>
        <v/>
      </c>
      <c r="E42" s="160" t="str">
        <f aca="false">IF(C42="","",'Info PSPeurs'!D44)</f>
        <v/>
      </c>
      <c r="F42" s="149" t="str">
        <f aca="false">IF(C42="","",UPPER('Info PSPeurs'!E44))</f>
        <v/>
      </c>
      <c r="G42" s="160" t="str">
        <f aca="false">IF(C42="","",'Info PSPeurs'!H44)</f>
        <v/>
      </c>
      <c r="H42" s="160" t="str">
        <f aca="false">IF(G42="","",VLOOKUP(G42,CatAge,2,FALSE()))</f>
        <v/>
      </c>
      <c r="I42" s="161" t="str">
        <f aca="false">IF(G42="","",IF(G42&lt;18,Description!$B$37,IF(G42&gt;Description!$E$38,Description!$B$42,Description!$B$38)))</f>
        <v/>
      </c>
      <c r="J42" s="162"/>
      <c r="K42" s="163"/>
      <c r="L42" s="164"/>
      <c r="M42" s="165"/>
      <c r="N42" s="162"/>
      <c r="O42" s="166"/>
      <c r="P42" s="164"/>
      <c r="Q42" s="165"/>
      <c r="R42" s="162"/>
      <c r="S42" s="167"/>
      <c r="T42" s="168"/>
      <c r="U42" s="169"/>
      <c r="V42" s="97"/>
      <c r="W42" s="97"/>
      <c r="X42" s="97"/>
      <c r="Y42" s="97"/>
      <c r="Z42" s="97"/>
    </row>
    <row r="43" customFormat="false" ht="15.75" hidden="false" customHeight="true" outlineLevel="0" collapsed="false">
      <c r="A43" s="159" t="n">
        <v>36</v>
      </c>
      <c r="B43" s="160" t="str">
        <f aca="false">IF(C43="","",CONCATENATE(A43," - ",E43,I43))</f>
        <v/>
      </c>
      <c r="C43" s="149" t="str">
        <f aca="false">IF('Info PSPeurs'!B45="","",UPPER('Info PSPeurs'!B45))</f>
        <v/>
      </c>
      <c r="D43" s="149" t="str">
        <f aca="false">IF(C43="","",PROPER('Info PSPeurs'!C45))</f>
        <v/>
      </c>
      <c r="E43" s="160" t="str">
        <f aca="false">IF(C43="","",'Info PSPeurs'!D45)</f>
        <v/>
      </c>
      <c r="F43" s="149" t="str">
        <f aca="false">IF(C43="","",UPPER('Info PSPeurs'!E45))</f>
        <v/>
      </c>
      <c r="G43" s="160" t="str">
        <f aca="false">IF(C43="","",'Info PSPeurs'!H45)</f>
        <v/>
      </c>
      <c r="H43" s="160" t="str">
        <f aca="false">IF(G43="","",VLOOKUP(G43,CatAge,2,FALSE()))</f>
        <v/>
      </c>
      <c r="I43" s="161" t="str">
        <f aca="false">IF(G43="","",IF(G43&lt;18,Description!$B$37,IF(G43&gt;Description!$E$38,Description!$B$42,Description!$B$38)))</f>
        <v/>
      </c>
      <c r="J43" s="162"/>
      <c r="K43" s="163"/>
      <c r="L43" s="164"/>
      <c r="M43" s="165"/>
      <c r="N43" s="162"/>
      <c r="O43" s="166"/>
      <c r="P43" s="164"/>
      <c r="Q43" s="165"/>
      <c r="R43" s="162"/>
      <c r="S43" s="167"/>
      <c r="T43" s="168"/>
      <c r="U43" s="169"/>
      <c r="V43" s="97"/>
      <c r="W43" s="97"/>
      <c r="X43" s="97"/>
      <c r="Y43" s="97"/>
      <c r="Z43" s="97"/>
    </row>
    <row r="44" customFormat="false" ht="15.75" hidden="false" customHeight="true" outlineLevel="0" collapsed="false">
      <c r="A44" s="159" t="n">
        <v>37</v>
      </c>
      <c r="B44" s="160" t="str">
        <f aca="false">IF(C44="","",CONCATENATE(A44," - ",E44,I44))</f>
        <v/>
      </c>
      <c r="C44" s="149" t="str">
        <f aca="false">IF('Info PSPeurs'!B46="","",UPPER('Info PSPeurs'!B46))</f>
        <v/>
      </c>
      <c r="D44" s="149" t="str">
        <f aca="false">IF(C44="","",PROPER('Info PSPeurs'!C46))</f>
        <v/>
      </c>
      <c r="E44" s="160" t="str">
        <f aca="false">IF(C44="","",'Info PSPeurs'!D46)</f>
        <v/>
      </c>
      <c r="F44" s="149" t="str">
        <f aca="false">IF(C44="","",UPPER('Info PSPeurs'!E46))</f>
        <v/>
      </c>
      <c r="G44" s="160" t="str">
        <f aca="false">IF(C44="","",'Info PSPeurs'!H46)</f>
        <v/>
      </c>
      <c r="H44" s="160" t="str">
        <f aca="false">IF(G44="","",VLOOKUP(G44,CatAge,2,FALSE()))</f>
        <v/>
      </c>
      <c r="I44" s="161" t="str">
        <f aca="false">IF(G44="","",IF(G44&lt;18,Description!$B$37,IF(G44&gt;Description!$E$38,Description!$B$42,Description!$B$38)))</f>
        <v/>
      </c>
      <c r="J44" s="162"/>
      <c r="K44" s="163"/>
      <c r="L44" s="164"/>
      <c r="M44" s="165"/>
      <c r="N44" s="162"/>
      <c r="O44" s="166"/>
      <c r="P44" s="164"/>
      <c r="Q44" s="165"/>
      <c r="R44" s="162"/>
      <c r="S44" s="167"/>
      <c r="T44" s="168"/>
      <c r="U44" s="169"/>
      <c r="V44" s="97"/>
      <c r="W44" s="97"/>
      <c r="X44" s="97"/>
      <c r="Y44" s="97"/>
      <c r="Z44" s="97"/>
    </row>
    <row r="45" customFormat="false" ht="15.75" hidden="false" customHeight="true" outlineLevel="0" collapsed="false">
      <c r="A45" s="159" t="n">
        <v>38</v>
      </c>
      <c r="B45" s="160" t="str">
        <f aca="false">IF(C45="","",CONCATENATE(A45," - ",E45,I45))</f>
        <v/>
      </c>
      <c r="C45" s="149" t="str">
        <f aca="false">IF('Info PSPeurs'!B47="","",UPPER('Info PSPeurs'!B47))</f>
        <v/>
      </c>
      <c r="D45" s="149" t="str">
        <f aca="false">IF(C45="","",PROPER('Info PSPeurs'!C47))</f>
        <v/>
      </c>
      <c r="E45" s="160" t="str">
        <f aca="false">IF(C45="","",'Info PSPeurs'!D47)</f>
        <v/>
      </c>
      <c r="F45" s="149" t="str">
        <f aca="false">IF(C45="","",UPPER('Info PSPeurs'!E47))</f>
        <v/>
      </c>
      <c r="G45" s="160" t="str">
        <f aca="false">IF(C45="","",'Info PSPeurs'!H47)</f>
        <v/>
      </c>
      <c r="H45" s="160" t="str">
        <f aca="false">IF(G45="","",VLOOKUP(G45,CatAge,2,FALSE()))</f>
        <v/>
      </c>
      <c r="I45" s="161" t="str">
        <f aca="false">IF(G45="","",IF(G45&lt;18,Description!$B$37,IF(G45&gt;Description!$E$38,Description!$B$42,Description!$B$38)))</f>
        <v/>
      </c>
      <c r="J45" s="162"/>
      <c r="K45" s="163"/>
      <c r="L45" s="164"/>
      <c r="M45" s="165"/>
      <c r="N45" s="162"/>
      <c r="O45" s="166"/>
      <c r="P45" s="164"/>
      <c r="Q45" s="165"/>
      <c r="R45" s="162"/>
      <c r="S45" s="167"/>
      <c r="T45" s="168"/>
      <c r="U45" s="169"/>
      <c r="V45" s="97"/>
      <c r="W45" s="97"/>
      <c r="X45" s="97"/>
      <c r="Y45" s="97"/>
      <c r="Z45" s="97"/>
    </row>
    <row r="46" customFormat="false" ht="15.75" hidden="false" customHeight="true" outlineLevel="0" collapsed="false">
      <c r="A46" s="159" t="n">
        <v>39</v>
      </c>
      <c r="B46" s="160" t="str">
        <f aca="false">IF(C46="","",CONCATENATE(A46," - ",E46,I46))</f>
        <v/>
      </c>
      <c r="C46" s="149" t="str">
        <f aca="false">IF('Info PSPeurs'!B48="","",UPPER('Info PSPeurs'!B48))</f>
        <v/>
      </c>
      <c r="D46" s="149" t="str">
        <f aca="false">IF(C46="","",PROPER('Info PSPeurs'!C48))</f>
        <v/>
      </c>
      <c r="E46" s="160" t="str">
        <f aca="false">IF(C46="","",'Info PSPeurs'!D48)</f>
        <v/>
      </c>
      <c r="F46" s="149" t="str">
        <f aca="false">IF(C46="","",UPPER('Info PSPeurs'!E48))</f>
        <v/>
      </c>
      <c r="G46" s="160" t="str">
        <f aca="false">IF(C46="","",'Info PSPeurs'!H48)</f>
        <v/>
      </c>
      <c r="H46" s="160" t="str">
        <f aca="false">IF(G46="","",VLOOKUP(G46,CatAge,2,FALSE()))</f>
        <v/>
      </c>
      <c r="I46" s="161" t="str">
        <f aca="false">IF(G46="","",IF(G46&lt;18,Description!$B$37,IF(G46&gt;Description!$E$38,Description!$B$42,Description!$B$38)))</f>
        <v/>
      </c>
      <c r="J46" s="162"/>
      <c r="K46" s="163"/>
      <c r="L46" s="164"/>
      <c r="M46" s="165"/>
      <c r="N46" s="162"/>
      <c r="O46" s="166"/>
      <c r="P46" s="164"/>
      <c r="Q46" s="165"/>
      <c r="R46" s="162"/>
      <c r="S46" s="167"/>
      <c r="T46" s="168"/>
      <c r="U46" s="169"/>
      <c r="V46" s="97"/>
      <c r="W46" s="97"/>
      <c r="X46" s="97"/>
      <c r="Y46" s="97"/>
      <c r="Z46" s="97"/>
    </row>
    <row r="47" customFormat="false" ht="15.75" hidden="false" customHeight="true" outlineLevel="0" collapsed="false">
      <c r="A47" s="170" t="n">
        <v>40</v>
      </c>
      <c r="B47" s="171" t="str">
        <f aca="false">IF(C47="","",CONCATENATE(A47," - ",E47,I47))</f>
        <v/>
      </c>
      <c r="C47" s="171" t="str">
        <f aca="false">IF('Info PSPeurs'!B49="","",UPPER('Info PSPeurs'!B49))</f>
        <v/>
      </c>
      <c r="D47" s="171" t="str">
        <f aca="false">IF(C47="","",PROPER('Info PSPeurs'!C49))</f>
        <v/>
      </c>
      <c r="E47" s="171" t="str">
        <f aca="false">IF(C47="","",'Info PSPeurs'!D49)</f>
        <v/>
      </c>
      <c r="F47" s="171" t="str">
        <f aca="false">IF(C47="","",UPPER('Info PSPeurs'!E49))</f>
        <v/>
      </c>
      <c r="G47" s="171" t="str">
        <f aca="false">IF(C47="","",'Info PSPeurs'!H49)</f>
        <v/>
      </c>
      <c r="H47" s="171" t="str">
        <f aca="false">IF(G47="","",VLOOKUP(G47,CatAge,2,FALSE()))</f>
        <v/>
      </c>
      <c r="I47" s="172" t="str">
        <f aca="false">IF(G47="","",IF(G47&lt;18,Description!$B$37,IF(G47&gt;Description!$E$38,Description!$B$42,Description!$B$38)))</f>
        <v/>
      </c>
      <c r="J47" s="173"/>
      <c r="K47" s="174"/>
      <c r="L47" s="175"/>
      <c r="M47" s="176"/>
      <c r="N47" s="173"/>
      <c r="O47" s="177"/>
      <c r="P47" s="175"/>
      <c r="Q47" s="176"/>
      <c r="R47" s="173"/>
      <c r="S47" s="178"/>
      <c r="T47" s="179"/>
      <c r="U47" s="180"/>
      <c r="V47" s="97"/>
      <c r="W47" s="97"/>
      <c r="X47" s="97"/>
      <c r="Y47" s="97"/>
      <c r="Z47" s="97"/>
    </row>
    <row r="48" customFormat="false" ht="15.75" hidden="false" customHeight="true" outlineLevel="0" collapsed="false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customFormat="false" ht="15.75" hidden="true" customHeight="true" outlineLevel="0" collapsed="false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customFormat="false" ht="15.75" hidden="true" customHeight="true" outlineLevel="0" collapsed="false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customFormat="false" ht="15.75" hidden="true" customHeight="true" outlineLevel="0" collapsed="false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customFormat="false" ht="15.75" hidden="true" customHeight="true" outlineLevel="0" collapsed="false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customFormat="false" ht="15.75" hidden="true" customHeight="true" outlineLevel="0" collapsed="false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customFormat="false" ht="15.75" hidden="true" customHeight="true" outlineLevel="0" collapsed="false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customFormat="false" ht="15.75" hidden="true" customHeight="true" outlineLevel="0" collapsed="false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customFormat="false" ht="15.75" hidden="true" customHeight="true" outlineLevel="0" collapsed="false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customFormat="false" ht="15.75" hidden="true" customHeight="true" outlineLevel="0" collapsed="false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customFormat="false" ht="15.75" hidden="true" customHeight="true" outlineLevel="0" collapsed="false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customFormat="false" ht="15.75" hidden="true" customHeight="true" outlineLevel="0" collapsed="false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customFormat="false" ht="15.75" hidden="true" customHeight="true" outlineLevel="0" collapsed="false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customFormat="false" ht="15.75" hidden="true" customHeight="true" outlineLevel="0" collapsed="false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customFormat="false" ht="15.75" hidden="true" customHeight="true" outlineLevel="0" collapsed="false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customFormat="false" ht="15.75" hidden="true" customHeight="true" outlineLevel="0" collapsed="false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customFormat="false" ht="15.75" hidden="true" customHeight="true" outlineLevel="0" collapsed="false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customFormat="false" ht="15.75" hidden="true" customHeight="true" outlineLevel="0" collapsed="false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customFormat="false" ht="15.75" hidden="true" customHeight="true" outlineLevel="0" collapsed="false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customFormat="false" ht="15.75" hidden="true" customHeight="true" outlineLevel="0" collapsed="false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customFormat="false" ht="15.75" hidden="true" customHeight="true" outlineLevel="0" collapsed="false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customFormat="false" ht="15.75" hidden="true" customHeight="true" outlineLevel="0" collapsed="false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customFormat="false" ht="15.75" hidden="true" customHeight="true" outlineLevel="0" collapsed="false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customFormat="false" ht="15.75" hidden="true" customHeight="true" outlineLevel="0" collapsed="false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customFormat="false" ht="15.75" hidden="true" customHeight="true" outlineLevel="0" collapsed="false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customFormat="false" ht="15.75" hidden="true" customHeight="true" outlineLevel="0" collapsed="false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customFormat="false" ht="15.75" hidden="true" customHeight="true" outlineLevel="0" collapsed="false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customFormat="false" ht="15.75" hidden="true" customHeight="true" outlineLevel="0" collapsed="false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customFormat="false" ht="15.75" hidden="true" customHeight="true" outlineLevel="0" collapsed="false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customFormat="false" ht="15.75" hidden="true" customHeight="true" outlineLevel="0" collapsed="false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customFormat="false" ht="15.75" hidden="true" customHeight="true" outlineLevel="0" collapsed="false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customFormat="false" ht="15.75" hidden="true" customHeight="true" outlineLevel="0" collapsed="false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customFormat="false" ht="15.75" hidden="true" customHeight="true" outlineLevel="0" collapsed="false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customFormat="false" ht="15.75" hidden="true" customHeight="true" outlineLevel="0" collapsed="false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customFormat="false" ht="15.75" hidden="true" customHeight="true" outlineLevel="0" collapsed="false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customFormat="false" ht="15.75" hidden="true" customHeight="true" outlineLevel="0" collapsed="false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customFormat="false" ht="15.75" hidden="true" customHeight="true" outlineLevel="0" collapsed="false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customFormat="false" ht="15.75" hidden="true" customHeight="true" outlineLevel="0" collapsed="false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customFormat="false" ht="15.75" hidden="true" customHeight="true" outlineLevel="0" collapsed="false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customFormat="false" ht="15.75" hidden="true" customHeight="true" outlineLevel="0" collapsed="false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customFormat="false" ht="15.75" hidden="true" customHeight="true" outlineLevel="0" collapsed="false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customFormat="false" ht="15.75" hidden="true" customHeight="true" outlineLevel="0" collapsed="false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customFormat="false" ht="15.75" hidden="true" customHeight="true" outlineLevel="0" collapsed="false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customFormat="false" ht="15.75" hidden="true" customHeight="true" outlineLevel="0" collapsed="false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customFormat="false" ht="15.75" hidden="true" customHeight="true" outlineLevel="0" collapsed="false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customFormat="false" ht="15.75" hidden="true" customHeight="true" outlineLevel="0" collapsed="false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customFormat="false" ht="15.75" hidden="true" customHeight="true" outlineLevel="0" collapsed="false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customFormat="false" ht="15.75" hidden="true" customHeight="true" outlineLevel="0" collapsed="false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customFormat="false" ht="15.75" hidden="true" customHeight="true" outlineLevel="0" collapsed="false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customFormat="false" ht="15.75" hidden="true" customHeight="true" outlineLevel="0" collapsed="false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customFormat="false" ht="15.75" hidden="true" customHeight="true" outlineLevel="0" collapsed="false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customFormat="false" ht="15.75" hidden="true" customHeight="true" outlineLevel="0" collapsed="false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customFormat="false" ht="15.75" hidden="true" customHeight="true" outlineLevel="0" collapsed="false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customFormat="false" ht="15.75" hidden="true" customHeight="true" outlineLevel="0" collapsed="false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customFormat="false" ht="15.75" hidden="true" customHeight="true" outlineLevel="0" collapsed="false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customFormat="false" ht="15.75" hidden="true" customHeight="true" outlineLevel="0" collapsed="false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customFormat="false" ht="15.75" hidden="true" customHeight="true" outlineLevel="0" collapsed="false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customFormat="false" ht="15.75" hidden="true" customHeight="true" outlineLevel="0" collapsed="false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customFormat="false" ht="15.75" hidden="true" customHeight="true" outlineLevel="0" collapsed="false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customFormat="false" ht="15.75" hidden="true" customHeight="true" outlineLevel="0" collapsed="false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customFormat="false" ht="15.75" hidden="true" customHeight="true" outlineLevel="0" collapsed="false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customFormat="false" ht="15.75" hidden="true" customHeight="true" outlineLevel="0" collapsed="false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customFormat="false" ht="15.75" hidden="true" customHeight="true" outlineLevel="0" collapsed="false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customFormat="false" ht="15.75" hidden="true" customHeight="true" outlineLevel="0" collapsed="false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customFormat="false" ht="15.75" hidden="true" customHeight="true" outlineLevel="0" collapsed="false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customFormat="false" ht="15.75" hidden="true" customHeight="true" outlineLevel="0" collapsed="false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customFormat="false" ht="15.75" hidden="true" customHeight="true" outlineLevel="0" collapsed="false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customFormat="false" ht="15.75" hidden="true" customHeight="true" outlineLevel="0" collapsed="false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customFormat="false" ht="15.75" hidden="true" customHeight="true" outlineLevel="0" collapsed="false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customFormat="false" ht="15.75" hidden="true" customHeight="true" outlineLevel="0" collapsed="false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customFormat="false" ht="15.75" hidden="true" customHeight="true" outlineLevel="0" collapsed="false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customFormat="false" ht="15.75" hidden="true" customHeight="true" outlineLevel="0" collapsed="false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customFormat="false" ht="15.75" hidden="true" customHeight="true" outlineLevel="0" collapsed="false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customFormat="false" ht="15.75" hidden="true" customHeight="true" outlineLevel="0" collapsed="false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customFormat="false" ht="15.75" hidden="true" customHeight="true" outlineLevel="0" collapsed="false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customFormat="false" ht="15.75" hidden="true" customHeight="true" outlineLevel="0" collapsed="false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customFormat="false" ht="15.75" hidden="true" customHeight="true" outlineLevel="0" collapsed="false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customFormat="false" ht="15.75" hidden="true" customHeight="true" outlineLevel="0" collapsed="false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customFormat="false" ht="15.75" hidden="true" customHeight="true" outlineLevel="0" collapsed="false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customFormat="false" ht="15.75" hidden="true" customHeight="true" outlineLevel="0" collapsed="false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customFormat="false" ht="15.75" hidden="true" customHeight="true" outlineLevel="0" collapsed="false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customFormat="false" ht="15.75" hidden="true" customHeight="true" outlineLevel="0" collapsed="false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customFormat="false" ht="15.75" hidden="true" customHeight="true" outlineLevel="0" collapsed="false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customFormat="false" ht="15.75" hidden="true" customHeight="true" outlineLevel="0" collapsed="false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customFormat="false" ht="15.75" hidden="true" customHeight="true" outlineLevel="0" collapsed="false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customFormat="false" ht="15.75" hidden="true" customHeight="true" outlineLevel="0" collapsed="false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customFormat="false" ht="15.75" hidden="true" customHeight="true" outlineLevel="0" collapsed="false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customFormat="false" ht="15.75" hidden="true" customHeight="true" outlineLevel="0" collapsed="false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customFormat="false" ht="15.75" hidden="true" customHeight="true" outlineLevel="0" collapsed="false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customFormat="false" ht="15.75" hidden="true" customHeight="true" outlineLevel="0" collapsed="false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customFormat="false" ht="15.75" hidden="true" customHeight="true" outlineLevel="0" collapsed="false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customFormat="false" ht="15.75" hidden="true" customHeight="true" outlineLevel="0" collapsed="false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customFormat="false" ht="15.75" hidden="true" customHeight="true" outlineLevel="0" collapsed="false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customFormat="false" ht="15.75" hidden="true" customHeight="true" outlineLevel="0" collapsed="false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customFormat="false" ht="15.75" hidden="true" customHeight="true" outlineLevel="0" collapsed="false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customFormat="false" ht="15.75" hidden="true" customHeight="true" outlineLevel="0" collapsed="false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customFormat="false" ht="15.75" hidden="true" customHeight="true" outlineLevel="0" collapsed="false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customFormat="false" ht="15.75" hidden="true" customHeight="true" outlineLevel="0" collapsed="false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customFormat="false" ht="15.75" hidden="true" customHeight="true" outlineLevel="0" collapsed="false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customFormat="false" ht="15.75" hidden="true" customHeight="true" outlineLevel="0" collapsed="false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customFormat="false" ht="15.75" hidden="true" customHeight="true" outlineLevel="0" collapsed="false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customFormat="false" ht="15.75" hidden="true" customHeight="true" outlineLevel="0" collapsed="false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customFormat="false" ht="15.75" hidden="true" customHeight="true" outlineLevel="0" collapsed="false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customFormat="false" ht="15.75" hidden="true" customHeight="true" outlineLevel="0" collapsed="false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customFormat="false" ht="15.75" hidden="true" customHeight="true" outlineLevel="0" collapsed="false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customFormat="false" ht="15.75" hidden="true" customHeight="true" outlineLevel="0" collapsed="false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customFormat="false" ht="15.75" hidden="true" customHeight="true" outlineLevel="0" collapsed="false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customFormat="false" ht="15.75" hidden="true" customHeight="true" outlineLevel="0" collapsed="false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customFormat="false" ht="15.75" hidden="true" customHeight="true" outlineLevel="0" collapsed="false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customFormat="false" ht="15.75" hidden="true" customHeight="true" outlineLevel="0" collapsed="false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customFormat="false" ht="15.75" hidden="true" customHeight="true" outlineLevel="0" collapsed="false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customFormat="false" ht="15.75" hidden="true" customHeight="true" outlineLevel="0" collapsed="false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customFormat="false" ht="15.75" hidden="true" customHeight="true" outlineLevel="0" collapsed="false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customFormat="false" ht="15.75" hidden="true" customHeight="true" outlineLevel="0" collapsed="false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customFormat="false" ht="15.75" hidden="true" customHeight="true" outlineLevel="0" collapsed="false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customFormat="false" ht="15.75" hidden="true" customHeight="true" outlineLevel="0" collapsed="false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customFormat="false" ht="15.75" hidden="true" customHeight="true" outlineLevel="0" collapsed="false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customFormat="false" ht="15.75" hidden="true" customHeight="true" outlineLevel="0" collapsed="false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customFormat="false" ht="15.75" hidden="true" customHeight="true" outlineLevel="0" collapsed="false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customFormat="false" ht="15.75" hidden="true" customHeight="true" outlineLevel="0" collapsed="false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customFormat="false" ht="15.75" hidden="true" customHeight="true" outlineLevel="0" collapsed="false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customFormat="false" ht="15.75" hidden="true" customHeight="true" outlineLevel="0" collapsed="false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customFormat="false" ht="15.75" hidden="true" customHeight="true" outlineLevel="0" collapsed="false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customFormat="false" ht="15.75" hidden="true" customHeight="true" outlineLevel="0" collapsed="false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customFormat="false" ht="15.75" hidden="true" customHeight="true" outlineLevel="0" collapsed="false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customFormat="false" ht="15.75" hidden="true" customHeight="true" outlineLevel="0" collapsed="false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customFormat="false" ht="15.75" hidden="true" customHeight="true" outlineLevel="0" collapsed="false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customFormat="false" ht="15.75" hidden="true" customHeight="true" outlineLevel="0" collapsed="false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customFormat="false" ht="15.75" hidden="true" customHeight="true" outlineLevel="0" collapsed="false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customFormat="false" ht="15.75" hidden="true" customHeight="true" outlineLevel="0" collapsed="false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customFormat="false" ht="15.75" hidden="true" customHeight="true" outlineLevel="0" collapsed="false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customFormat="false" ht="15.75" hidden="true" customHeight="true" outlineLevel="0" collapsed="false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customFormat="false" ht="15.75" hidden="true" customHeight="true" outlineLevel="0" collapsed="false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customFormat="false" ht="15.75" hidden="true" customHeight="true" outlineLevel="0" collapsed="false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customFormat="false" ht="15.75" hidden="true" customHeight="true" outlineLevel="0" collapsed="false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customFormat="false" ht="15.75" hidden="true" customHeight="true" outlineLevel="0" collapsed="false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customFormat="false" ht="15.75" hidden="true" customHeight="true" outlineLevel="0" collapsed="false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customFormat="false" ht="15.75" hidden="true" customHeight="true" outlineLevel="0" collapsed="false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customFormat="false" ht="15.75" hidden="true" customHeight="true" outlineLevel="0" collapsed="false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customFormat="false" ht="15.75" hidden="true" customHeight="true" outlineLevel="0" collapsed="false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customFormat="false" ht="15.75" hidden="true" customHeight="true" outlineLevel="0" collapsed="false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customFormat="false" ht="15.75" hidden="true" customHeight="true" outlineLevel="0" collapsed="false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customFormat="false" ht="15.75" hidden="true" customHeight="true" outlineLevel="0" collapsed="false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customFormat="false" ht="15.75" hidden="true" customHeight="true" outlineLevel="0" collapsed="false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customFormat="false" ht="15.75" hidden="true" customHeight="true" outlineLevel="0" collapsed="false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customFormat="false" ht="15.75" hidden="true" customHeight="true" outlineLevel="0" collapsed="false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customFormat="false" ht="15.75" hidden="true" customHeight="true" outlineLevel="0" collapsed="false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customFormat="false" ht="15.75" hidden="true" customHeight="true" outlineLevel="0" collapsed="false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customFormat="false" ht="15.75" hidden="true" customHeight="true" outlineLevel="0" collapsed="false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customFormat="false" ht="15.75" hidden="true" customHeight="true" outlineLevel="0" collapsed="false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customFormat="false" ht="15.75" hidden="true" customHeight="true" outlineLevel="0" collapsed="false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customFormat="false" ht="15.75" hidden="true" customHeight="true" outlineLevel="0" collapsed="false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customFormat="false" ht="15.75" hidden="true" customHeight="true" outlineLevel="0" collapsed="false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customFormat="false" ht="15.75" hidden="true" customHeight="true" outlineLevel="0" collapsed="false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customFormat="false" ht="15.75" hidden="true" customHeight="true" outlineLevel="0" collapsed="false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customFormat="false" ht="15.75" hidden="true" customHeight="true" outlineLevel="0" collapsed="false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customFormat="false" ht="15.75" hidden="true" customHeight="true" outlineLevel="0" collapsed="false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customFormat="false" ht="15.75" hidden="true" customHeight="true" outlineLevel="0" collapsed="false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customFormat="false" ht="15.75" hidden="true" customHeight="true" outlineLevel="0" collapsed="false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customFormat="false" ht="15.75" hidden="true" customHeight="true" outlineLevel="0" collapsed="false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customFormat="false" ht="15.75" hidden="true" customHeight="true" outlineLevel="0" collapsed="false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customFormat="false" ht="15.75" hidden="true" customHeight="true" outlineLevel="0" collapsed="false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customFormat="false" ht="15.75" hidden="true" customHeight="true" outlineLevel="0" collapsed="false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customFormat="false" ht="15.75" hidden="true" customHeight="true" outlineLevel="0" collapsed="false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customFormat="false" ht="15.75" hidden="true" customHeight="true" outlineLevel="0" collapsed="false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customFormat="false" ht="15.75" hidden="true" customHeight="true" outlineLevel="0" collapsed="false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customFormat="false" ht="15.75" hidden="true" customHeight="true" outlineLevel="0" collapsed="false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customFormat="false" ht="15.75" hidden="true" customHeight="true" outlineLevel="0" collapsed="false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customFormat="false" ht="15.75" hidden="true" customHeight="true" outlineLevel="0" collapsed="false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customFormat="false" ht="15.75" hidden="true" customHeight="true" outlineLevel="0" collapsed="false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customFormat="false" ht="15.75" hidden="true" customHeight="true" outlineLevel="0" collapsed="false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customFormat="false" ht="15.75" hidden="true" customHeight="true" outlineLevel="0" collapsed="false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customFormat="false" ht="15.75" hidden="true" customHeight="true" outlineLevel="0" collapsed="false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customFormat="false" ht="15.75" hidden="true" customHeight="true" outlineLevel="0" collapsed="false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customFormat="false" ht="15.75" hidden="true" customHeight="true" outlineLevel="0" collapsed="false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customFormat="false" ht="15.75" hidden="true" customHeight="true" outlineLevel="0" collapsed="false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customFormat="false" ht="15.75" hidden="true" customHeight="true" outlineLevel="0" collapsed="false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customFormat="false" ht="15.75" hidden="true" customHeight="true" outlineLevel="0" collapsed="false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customFormat="false" ht="15.75" hidden="true" customHeight="true" outlineLevel="0" collapsed="false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customFormat="false" ht="15.75" hidden="true" customHeight="true" outlineLevel="0" collapsed="false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customFormat="false" ht="15.75" hidden="true" customHeight="true" outlineLevel="0" collapsed="false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customFormat="false" ht="15.75" hidden="true" customHeight="true" outlineLevel="0" collapsed="false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customFormat="false" ht="15.75" hidden="true" customHeight="true" outlineLevel="0" collapsed="false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customFormat="false" ht="15.75" hidden="true" customHeight="true" outlineLevel="0" collapsed="false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customFormat="false" ht="15.75" hidden="true" customHeight="true" outlineLevel="0" collapsed="false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customFormat="false" ht="15.75" hidden="true" customHeight="true" outlineLevel="0" collapsed="false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customFormat="false" ht="15.75" hidden="true" customHeight="true" outlineLevel="0" collapsed="false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customFormat="false" ht="15.75" hidden="true" customHeight="true" outlineLevel="0" collapsed="false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customFormat="false" ht="15.75" hidden="true" customHeight="true" outlineLevel="0" collapsed="false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customFormat="false" ht="15.75" hidden="true" customHeight="true" outlineLevel="0" collapsed="false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customFormat="false" ht="15.75" hidden="true" customHeight="true" outlineLevel="0" collapsed="false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customFormat="false" ht="15.75" hidden="true" customHeight="true" outlineLevel="0" collapsed="false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customFormat="false" ht="15.75" hidden="true" customHeight="true" outlineLevel="0" collapsed="false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customFormat="false" ht="15.75" hidden="true" customHeight="true" outlineLevel="0" collapsed="false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customFormat="false" ht="15.75" hidden="true" customHeight="true" outlineLevel="0" collapsed="false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customFormat="false" ht="15.75" hidden="true" customHeight="true" outlineLevel="0" collapsed="false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customFormat="false" ht="15.75" hidden="true" customHeight="true" outlineLevel="0" collapsed="false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customFormat="false" ht="15.75" hidden="true" customHeight="true" outlineLevel="0" collapsed="false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customFormat="false" ht="15.75" hidden="true" customHeight="true" outlineLevel="0" collapsed="false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customFormat="false" ht="15.75" hidden="true" customHeight="true" outlineLevel="0" collapsed="false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customFormat="false" ht="15.75" hidden="true" customHeight="true" outlineLevel="0" collapsed="false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customFormat="false" ht="15.75" hidden="true" customHeight="true" outlineLevel="0" collapsed="false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customFormat="false" ht="15.75" hidden="true" customHeight="true" outlineLevel="0" collapsed="false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customFormat="false" ht="15.75" hidden="true" customHeight="true" outlineLevel="0" collapsed="false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customFormat="false" ht="15.75" hidden="true" customHeight="true" outlineLevel="0" collapsed="false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customFormat="false" ht="15.75" hidden="true" customHeight="true" outlineLevel="0" collapsed="false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customFormat="false" ht="15.75" hidden="true" customHeight="true" outlineLevel="0" collapsed="false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customFormat="false" ht="15.75" hidden="true" customHeight="true" outlineLevel="0" collapsed="false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customFormat="false" ht="15.75" hidden="true" customHeight="true" outlineLevel="0" collapsed="false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customFormat="false" ht="15.75" hidden="true" customHeight="true" outlineLevel="0" collapsed="false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customFormat="false" ht="15.75" hidden="true" customHeight="true" outlineLevel="0" collapsed="false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customFormat="false" ht="15.75" hidden="true" customHeight="true" outlineLevel="0" collapsed="false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customFormat="false" ht="15.75" hidden="true" customHeight="true" outlineLevel="0" collapsed="false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customFormat="false" ht="15.75" hidden="true" customHeight="true" outlineLevel="0" collapsed="false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customFormat="false" ht="15.75" hidden="true" customHeight="true" outlineLevel="0" collapsed="false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customFormat="false" ht="15.75" hidden="true" customHeight="true" outlineLevel="0" collapsed="false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customFormat="false" ht="15.75" hidden="true" customHeight="true" outlineLevel="0" collapsed="false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customFormat="false" ht="15.75" hidden="true" customHeight="true" outlineLevel="0" collapsed="false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customFormat="false" ht="15.75" hidden="true" customHeight="true" outlineLevel="0" collapsed="false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customFormat="false" ht="15.75" hidden="true" customHeight="true" outlineLevel="0" collapsed="false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customFormat="false" ht="15.75" hidden="true" customHeight="true" outlineLevel="0" collapsed="false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customFormat="false" ht="15.75" hidden="true" customHeight="true" outlineLevel="0" collapsed="false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customFormat="false" ht="15.75" hidden="true" customHeight="true" outlineLevel="0" collapsed="false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customFormat="false" ht="15.75" hidden="true" customHeight="true" outlineLevel="0" collapsed="false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customFormat="false" ht="15.75" hidden="true" customHeight="true" outlineLevel="0" collapsed="false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customFormat="false" ht="15.75" hidden="true" customHeight="true" outlineLevel="0" collapsed="false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customFormat="false" ht="15.75" hidden="true" customHeight="true" outlineLevel="0" collapsed="false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customFormat="false" ht="15.75" hidden="true" customHeight="true" outlineLevel="0" collapsed="false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customFormat="false" ht="15.75" hidden="true" customHeight="true" outlineLevel="0" collapsed="false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customFormat="false" ht="15.75" hidden="true" customHeight="true" outlineLevel="0" collapsed="false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customFormat="false" ht="15.75" hidden="true" customHeight="true" outlineLevel="0" collapsed="false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customFormat="false" ht="15.75" hidden="true" customHeight="true" outlineLevel="0" collapsed="false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customFormat="false" ht="15.75" hidden="true" customHeight="true" outlineLevel="0" collapsed="false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customFormat="false" ht="15.75" hidden="true" customHeight="true" outlineLevel="0" collapsed="false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customFormat="false" ht="15.75" hidden="true" customHeight="true" outlineLevel="0" collapsed="false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customFormat="false" ht="15.75" hidden="true" customHeight="true" outlineLevel="0" collapsed="false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customFormat="false" ht="15.75" hidden="true" customHeight="true" outlineLevel="0" collapsed="false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customFormat="false" ht="15.75" hidden="true" customHeight="true" outlineLevel="0" collapsed="false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customFormat="false" ht="15.75" hidden="true" customHeight="true" outlineLevel="0" collapsed="false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customFormat="false" ht="15.75" hidden="true" customHeight="true" outlineLevel="0" collapsed="false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customFormat="false" ht="15.75" hidden="true" customHeight="true" outlineLevel="0" collapsed="false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customFormat="false" ht="15.75" hidden="true" customHeight="true" outlineLevel="0" collapsed="false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customFormat="false" ht="15.75" hidden="true" customHeight="true" outlineLevel="0" collapsed="false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customFormat="false" ht="15.75" hidden="true" customHeight="true" outlineLevel="0" collapsed="false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customFormat="false" ht="15.75" hidden="true" customHeight="true" outlineLevel="0" collapsed="false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customFormat="false" ht="15.75" hidden="true" customHeight="true" outlineLevel="0" collapsed="false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customFormat="false" ht="15.75" hidden="true" customHeight="true" outlineLevel="0" collapsed="false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customFormat="false" ht="15.75" hidden="true" customHeight="true" outlineLevel="0" collapsed="false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customFormat="false" ht="15.75" hidden="true" customHeight="true" outlineLevel="0" collapsed="false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customFormat="false" ht="15.75" hidden="true" customHeight="true" outlineLevel="0" collapsed="false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customFormat="false" ht="15.75" hidden="true" customHeight="true" outlineLevel="0" collapsed="false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customFormat="false" ht="15.75" hidden="true" customHeight="true" outlineLevel="0" collapsed="false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customFormat="false" ht="15.75" hidden="true" customHeight="true" outlineLevel="0" collapsed="false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customFormat="false" ht="15.75" hidden="true" customHeight="true" outlineLevel="0" collapsed="false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customFormat="false" ht="15.75" hidden="true" customHeight="true" outlineLevel="0" collapsed="false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customFormat="false" ht="15.75" hidden="true" customHeight="true" outlineLevel="0" collapsed="false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customFormat="false" ht="15.75" hidden="true" customHeight="true" outlineLevel="0" collapsed="false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customFormat="false" ht="15.75" hidden="true" customHeight="true" outlineLevel="0" collapsed="false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customFormat="false" ht="15.75" hidden="true" customHeight="true" outlineLevel="0" collapsed="false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customFormat="false" ht="15.75" hidden="true" customHeight="true" outlineLevel="0" collapsed="false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customFormat="false" ht="15.75" hidden="true" customHeight="true" outlineLevel="0" collapsed="false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customFormat="false" ht="15.75" hidden="true" customHeight="true" outlineLevel="0" collapsed="false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customFormat="false" ht="15.75" hidden="true" customHeight="true" outlineLevel="0" collapsed="false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customFormat="false" ht="15.75" hidden="true" customHeight="true" outlineLevel="0" collapsed="false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customFormat="false" ht="15.75" hidden="true" customHeight="true" outlineLevel="0" collapsed="false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customFormat="false" ht="15.75" hidden="true" customHeight="true" outlineLevel="0" collapsed="false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customFormat="false" ht="15.75" hidden="true" customHeight="true" outlineLevel="0" collapsed="false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customFormat="false" ht="15.75" hidden="true" customHeight="true" outlineLevel="0" collapsed="false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customFormat="false" ht="15.75" hidden="true" customHeight="true" outlineLevel="0" collapsed="false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customFormat="false" ht="15.75" hidden="true" customHeight="true" outlineLevel="0" collapsed="false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customFormat="false" ht="15.75" hidden="true" customHeight="true" outlineLevel="0" collapsed="false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customFormat="false" ht="15.75" hidden="true" customHeight="true" outlineLevel="0" collapsed="false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customFormat="false" ht="15.75" hidden="true" customHeight="true" outlineLevel="0" collapsed="false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customFormat="false" ht="15.75" hidden="true" customHeight="true" outlineLevel="0" collapsed="false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customFormat="false" ht="15.75" hidden="true" customHeight="true" outlineLevel="0" collapsed="false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customFormat="false" ht="15.75" hidden="true" customHeight="true" outlineLevel="0" collapsed="false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customFormat="false" ht="15.75" hidden="true" customHeight="true" outlineLevel="0" collapsed="false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customFormat="false" ht="15.75" hidden="true" customHeight="true" outlineLevel="0" collapsed="false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customFormat="false" ht="15.75" hidden="true" customHeight="true" outlineLevel="0" collapsed="false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customFormat="false" ht="15.75" hidden="true" customHeight="true" outlineLevel="0" collapsed="false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customFormat="false" ht="15.75" hidden="true" customHeight="true" outlineLevel="0" collapsed="false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customFormat="false" ht="15.75" hidden="true" customHeight="true" outlineLevel="0" collapsed="false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customFormat="false" ht="15.75" hidden="true" customHeight="true" outlineLevel="0" collapsed="false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customFormat="false" ht="15.75" hidden="true" customHeight="true" outlineLevel="0" collapsed="false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customFormat="false" ht="15.75" hidden="true" customHeight="true" outlineLevel="0" collapsed="false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customFormat="false" ht="15.75" hidden="true" customHeight="true" outlineLevel="0" collapsed="false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customFormat="false" ht="15.75" hidden="true" customHeight="true" outlineLevel="0" collapsed="false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customFormat="false" ht="15.75" hidden="true" customHeight="true" outlineLevel="0" collapsed="false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customFormat="false" ht="15.75" hidden="true" customHeight="true" outlineLevel="0" collapsed="false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customFormat="false" ht="15.75" hidden="true" customHeight="true" outlineLevel="0" collapsed="false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customFormat="false" ht="15.75" hidden="true" customHeight="true" outlineLevel="0" collapsed="false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customFormat="false" ht="15.75" hidden="true" customHeight="true" outlineLevel="0" collapsed="false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customFormat="false" ht="15.75" hidden="true" customHeight="true" outlineLevel="0" collapsed="false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customFormat="false" ht="15.75" hidden="true" customHeight="true" outlineLevel="0" collapsed="false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customFormat="false" ht="15.75" hidden="true" customHeight="true" outlineLevel="0" collapsed="false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customFormat="false" ht="15.75" hidden="true" customHeight="true" outlineLevel="0" collapsed="false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customFormat="false" ht="15.75" hidden="true" customHeight="true" outlineLevel="0" collapsed="false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customFormat="false" ht="15.75" hidden="true" customHeight="true" outlineLevel="0" collapsed="false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customFormat="false" ht="15.75" hidden="true" customHeight="true" outlineLevel="0" collapsed="false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customFormat="false" ht="15.75" hidden="true" customHeight="true" outlineLevel="0" collapsed="false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customFormat="false" ht="15.75" hidden="true" customHeight="true" outlineLevel="0" collapsed="false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customFormat="false" ht="15.75" hidden="true" customHeight="true" outlineLevel="0" collapsed="false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customFormat="false" ht="15.75" hidden="true" customHeight="true" outlineLevel="0" collapsed="false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customFormat="false" ht="15.75" hidden="true" customHeight="true" outlineLevel="0" collapsed="false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customFormat="false" ht="15.75" hidden="true" customHeight="true" outlineLevel="0" collapsed="false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customFormat="false" ht="15.75" hidden="true" customHeight="true" outlineLevel="0" collapsed="false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customFormat="false" ht="15.75" hidden="true" customHeight="true" outlineLevel="0" collapsed="false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customFormat="false" ht="15.75" hidden="true" customHeight="true" outlineLevel="0" collapsed="false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customFormat="false" ht="15.75" hidden="true" customHeight="true" outlineLevel="0" collapsed="false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customFormat="false" ht="15.75" hidden="true" customHeight="true" outlineLevel="0" collapsed="false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customFormat="false" ht="15.75" hidden="true" customHeight="true" outlineLevel="0" collapsed="false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customFormat="false" ht="15.75" hidden="true" customHeight="true" outlineLevel="0" collapsed="false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customFormat="false" ht="15.75" hidden="true" customHeight="true" outlineLevel="0" collapsed="false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customFormat="false" ht="15.75" hidden="true" customHeight="true" outlineLevel="0" collapsed="false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customFormat="false" ht="15.75" hidden="true" customHeight="true" outlineLevel="0" collapsed="false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customFormat="false" ht="15.75" hidden="true" customHeight="true" outlineLevel="0" collapsed="false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customFormat="false" ht="15.75" hidden="true" customHeight="true" outlineLevel="0" collapsed="false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customFormat="false" ht="15.75" hidden="true" customHeight="true" outlineLevel="0" collapsed="false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customFormat="false" ht="15.75" hidden="true" customHeight="true" outlineLevel="0" collapsed="false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customFormat="false" ht="15.75" hidden="true" customHeight="true" outlineLevel="0" collapsed="false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customFormat="false" ht="15.75" hidden="true" customHeight="true" outlineLevel="0" collapsed="false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customFormat="false" ht="15.75" hidden="true" customHeight="true" outlineLevel="0" collapsed="false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customFormat="false" ht="15.75" hidden="true" customHeight="true" outlineLevel="0" collapsed="false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customFormat="false" ht="15.75" hidden="true" customHeight="true" outlineLevel="0" collapsed="false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customFormat="false" ht="15.75" hidden="true" customHeight="true" outlineLevel="0" collapsed="false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customFormat="false" ht="15.75" hidden="true" customHeight="true" outlineLevel="0" collapsed="false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customFormat="false" ht="15.75" hidden="true" customHeight="true" outlineLevel="0" collapsed="false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customFormat="false" ht="15.75" hidden="true" customHeight="true" outlineLevel="0" collapsed="false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customFormat="false" ht="15.75" hidden="true" customHeight="true" outlineLevel="0" collapsed="false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customFormat="false" ht="15.75" hidden="true" customHeight="true" outlineLevel="0" collapsed="false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customFormat="false" ht="15.75" hidden="true" customHeight="true" outlineLevel="0" collapsed="false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customFormat="false" ht="15.75" hidden="true" customHeight="true" outlineLevel="0" collapsed="false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customFormat="false" ht="15.75" hidden="true" customHeight="true" outlineLevel="0" collapsed="false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customFormat="false" ht="15.75" hidden="true" customHeight="true" outlineLevel="0" collapsed="false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customFormat="false" ht="15.75" hidden="true" customHeight="true" outlineLevel="0" collapsed="false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customFormat="false" ht="15.75" hidden="true" customHeight="true" outlineLevel="0" collapsed="false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customFormat="false" ht="15.75" hidden="true" customHeight="true" outlineLevel="0" collapsed="false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customFormat="false" ht="15.75" hidden="true" customHeight="true" outlineLevel="0" collapsed="false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customFormat="false" ht="15.75" hidden="true" customHeight="true" outlineLevel="0" collapsed="false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customFormat="false" ht="15.75" hidden="true" customHeight="true" outlineLevel="0" collapsed="false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customFormat="false" ht="15.75" hidden="true" customHeight="true" outlineLevel="0" collapsed="false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customFormat="false" ht="15.75" hidden="true" customHeight="true" outlineLevel="0" collapsed="false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customFormat="false" ht="15.75" hidden="true" customHeight="true" outlineLevel="0" collapsed="false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customFormat="false" ht="15.75" hidden="true" customHeight="true" outlineLevel="0" collapsed="false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customFormat="false" ht="15.75" hidden="true" customHeight="true" outlineLevel="0" collapsed="false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customFormat="false" ht="15.75" hidden="true" customHeight="true" outlineLevel="0" collapsed="false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customFormat="false" ht="15.75" hidden="true" customHeight="true" outlineLevel="0" collapsed="false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customFormat="false" ht="15.75" hidden="true" customHeight="true" outlineLevel="0" collapsed="false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customFormat="false" ht="15.75" hidden="true" customHeight="true" outlineLevel="0" collapsed="false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customFormat="false" ht="15.75" hidden="true" customHeight="true" outlineLevel="0" collapsed="false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customFormat="false" ht="15.75" hidden="true" customHeight="true" outlineLevel="0" collapsed="false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customFormat="false" ht="15.75" hidden="true" customHeight="true" outlineLevel="0" collapsed="false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customFormat="false" ht="15.75" hidden="true" customHeight="true" outlineLevel="0" collapsed="false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customFormat="false" ht="15.75" hidden="true" customHeight="true" outlineLevel="0" collapsed="false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customFormat="false" ht="15.75" hidden="true" customHeight="true" outlineLevel="0" collapsed="false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customFormat="false" ht="15.75" hidden="true" customHeight="true" outlineLevel="0" collapsed="false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customFormat="false" ht="15.75" hidden="true" customHeight="true" outlineLevel="0" collapsed="false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customFormat="false" ht="15.75" hidden="true" customHeight="true" outlineLevel="0" collapsed="false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customFormat="false" ht="15.75" hidden="true" customHeight="true" outlineLevel="0" collapsed="false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customFormat="false" ht="15.75" hidden="true" customHeight="true" outlineLevel="0" collapsed="false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customFormat="false" ht="15.75" hidden="true" customHeight="true" outlineLevel="0" collapsed="false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customFormat="false" ht="15.75" hidden="true" customHeight="true" outlineLevel="0" collapsed="false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customFormat="false" ht="15.75" hidden="true" customHeight="true" outlineLevel="0" collapsed="false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customFormat="false" ht="15.75" hidden="true" customHeight="true" outlineLevel="0" collapsed="false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customFormat="false" ht="15.75" hidden="true" customHeight="true" outlineLevel="0" collapsed="false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customFormat="false" ht="15.75" hidden="true" customHeight="true" outlineLevel="0" collapsed="false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customFormat="false" ht="15.75" hidden="true" customHeight="true" outlineLevel="0" collapsed="false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customFormat="false" ht="15.75" hidden="true" customHeight="true" outlineLevel="0" collapsed="false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customFormat="false" ht="15.75" hidden="true" customHeight="true" outlineLevel="0" collapsed="false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customFormat="false" ht="15.75" hidden="true" customHeight="true" outlineLevel="0" collapsed="false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customFormat="false" ht="15.75" hidden="true" customHeight="true" outlineLevel="0" collapsed="false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customFormat="false" ht="15.75" hidden="true" customHeight="true" outlineLevel="0" collapsed="false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customFormat="false" ht="15.75" hidden="true" customHeight="true" outlineLevel="0" collapsed="false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customFormat="false" ht="15.75" hidden="true" customHeight="true" outlineLevel="0" collapsed="false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customFormat="false" ht="15.75" hidden="true" customHeight="true" outlineLevel="0" collapsed="false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customFormat="false" ht="15.75" hidden="true" customHeight="true" outlineLevel="0" collapsed="false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customFormat="false" ht="15.75" hidden="true" customHeight="true" outlineLevel="0" collapsed="false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customFormat="false" ht="15.75" hidden="true" customHeight="true" outlineLevel="0" collapsed="false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customFormat="false" ht="15.75" hidden="true" customHeight="true" outlineLevel="0" collapsed="false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customFormat="false" ht="15.75" hidden="true" customHeight="true" outlineLevel="0" collapsed="false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customFormat="false" ht="15.75" hidden="true" customHeight="true" outlineLevel="0" collapsed="false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customFormat="false" ht="15.75" hidden="true" customHeight="true" outlineLevel="0" collapsed="false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customFormat="false" ht="15.75" hidden="true" customHeight="true" outlineLevel="0" collapsed="false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customFormat="false" ht="15.75" hidden="true" customHeight="true" outlineLevel="0" collapsed="false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customFormat="false" ht="15.75" hidden="true" customHeight="true" outlineLevel="0" collapsed="false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customFormat="false" ht="15.75" hidden="true" customHeight="true" outlineLevel="0" collapsed="false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customFormat="false" ht="15.75" hidden="true" customHeight="true" outlineLevel="0" collapsed="false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customFormat="false" ht="15.75" hidden="true" customHeight="true" outlineLevel="0" collapsed="false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customFormat="false" ht="15.75" hidden="true" customHeight="true" outlineLevel="0" collapsed="false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customFormat="false" ht="15.75" hidden="true" customHeight="true" outlineLevel="0" collapsed="false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customFormat="false" ht="15.75" hidden="true" customHeight="true" outlineLevel="0" collapsed="false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customFormat="false" ht="15.75" hidden="true" customHeight="true" outlineLevel="0" collapsed="false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customFormat="false" ht="15.75" hidden="true" customHeight="true" outlineLevel="0" collapsed="false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customFormat="false" ht="15.75" hidden="true" customHeight="true" outlineLevel="0" collapsed="false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customFormat="false" ht="15.75" hidden="true" customHeight="true" outlineLevel="0" collapsed="false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customFormat="false" ht="15.75" hidden="true" customHeight="true" outlineLevel="0" collapsed="false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customFormat="false" ht="15.75" hidden="true" customHeight="true" outlineLevel="0" collapsed="false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customFormat="false" ht="15.75" hidden="true" customHeight="true" outlineLevel="0" collapsed="false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customFormat="false" ht="15.75" hidden="true" customHeight="true" outlineLevel="0" collapsed="false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customFormat="false" ht="15.75" hidden="true" customHeight="true" outlineLevel="0" collapsed="false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customFormat="false" ht="15.75" hidden="true" customHeight="true" outlineLevel="0" collapsed="false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customFormat="false" ht="15.75" hidden="true" customHeight="true" outlineLevel="0" collapsed="false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customFormat="false" ht="15.75" hidden="true" customHeight="true" outlineLevel="0" collapsed="false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customFormat="false" ht="15.75" hidden="true" customHeight="true" outlineLevel="0" collapsed="false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customFormat="false" ht="15.75" hidden="true" customHeight="true" outlineLevel="0" collapsed="false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customFormat="false" ht="15.75" hidden="true" customHeight="true" outlineLevel="0" collapsed="false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customFormat="false" ht="15.75" hidden="true" customHeight="true" outlineLevel="0" collapsed="false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customFormat="false" ht="15.75" hidden="true" customHeight="true" outlineLevel="0" collapsed="false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customFormat="false" ht="15.75" hidden="true" customHeight="true" outlineLevel="0" collapsed="false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customFormat="false" ht="15.75" hidden="true" customHeight="true" outlineLevel="0" collapsed="false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customFormat="false" ht="15.75" hidden="true" customHeight="true" outlineLevel="0" collapsed="false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customFormat="false" ht="15.75" hidden="true" customHeight="true" outlineLevel="0" collapsed="false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customFormat="false" ht="15.75" hidden="true" customHeight="true" outlineLevel="0" collapsed="false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customFormat="false" ht="15.75" hidden="true" customHeight="true" outlineLevel="0" collapsed="false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customFormat="false" ht="15.75" hidden="true" customHeight="true" outlineLevel="0" collapsed="false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customFormat="false" ht="15.75" hidden="true" customHeight="true" outlineLevel="0" collapsed="false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customFormat="false" ht="15.75" hidden="true" customHeight="true" outlineLevel="0" collapsed="false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customFormat="false" ht="15.75" hidden="true" customHeight="true" outlineLevel="0" collapsed="false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customFormat="false" ht="15.75" hidden="true" customHeight="true" outlineLevel="0" collapsed="false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customFormat="false" ht="15.75" hidden="true" customHeight="true" outlineLevel="0" collapsed="false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customFormat="false" ht="15.75" hidden="true" customHeight="true" outlineLevel="0" collapsed="false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customFormat="false" ht="15.75" hidden="true" customHeight="true" outlineLevel="0" collapsed="false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customFormat="false" ht="15.75" hidden="true" customHeight="true" outlineLevel="0" collapsed="false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customFormat="false" ht="15.75" hidden="true" customHeight="true" outlineLevel="0" collapsed="false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customFormat="false" ht="15.75" hidden="true" customHeight="true" outlineLevel="0" collapsed="false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customFormat="false" ht="15.75" hidden="true" customHeight="true" outlineLevel="0" collapsed="false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customFormat="false" ht="15.75" hidden="true" customHeight="true" outlineLevel="0" collapsed="false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customFormat="false" ht="15.75" hidden="true" customHeight="true" outlineLevel="0" collapsed="false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customFormat="false" ht="15.75" hidden="true" customHeight="true" outlineLevel="0" collapsed="false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customFormat="false" ht="15.75" hidden="true" customHeight="true" outlineLevel="0" collapsed="false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customFormat="false" ht="15.75" hidden="true" customHeight="true" outlineLevel="0" collapsed="false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customFormat="false" ht="15.75" hidden="true" customHeight="true" outlineLevel="0" collapsed="false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customFormat="false" ht="15.75" hidden="true" customHeight="true" outlineLevel="0" collapsed="false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customFormat="false" ht="15.75" hidden="true" customHeight="true" outlineLevel="0" collapsed="false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customFormat="false" ht="15.75" hidden="true" customHeight="true" outlineLevel="0" collapsed="false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customFormat="false" ht="15.75" hidden="true" customHeight="true" outlineLevel="0" collapsed="false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customFormat="false" ht="15.75" hidden="true" customHeight="true" outlineLevel="0" collapsed="false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customFormat="false" ht="15.75" hidden="true" customHeight="true" outlineLevel="0" collapsed="false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customFormat="false" ht="15.75" hidden="true" customHeight="true" outlineLevel="0" collapsed="false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customFormat="false" ht="15.75" hidden="true" customHeight="true" outlineLevel="0" collapsed="false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customFormat="false" ht="15.75" hidden="true" customHeight="true" outlineLevel="0" collapsed="false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customFormat="false" ht="15.75" hidden="true" customHeight="true" outlineLevel="0" collapsed="false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customFormat="false" ht="15.75" hidden="true" customHeight="true" outlineLevel="0" collapsed="false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customFormat="false" ht="15.75" hidden="true" customHeight="true" outlineLevel="0" collapsed="false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customFormat="false" ht="15.75" hidden="true" customHeight="true" outlineLevel="0" collapsed="false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customFormat="false" ht="15.75" hidden="true" customHeight="true" outlineLevel="0" collapsed="false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customFormat="false" ht="15.75" hidden="true" customHeight="true" outlineLevel="0" collapsed="false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customFormat="false" ht="15.75" hidden="true" customHeight="true" outlineLevel="0" collapsed="false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customFormat="false" ht="15.75" hidden="true" customHeight="true" outlineLevel="0" collapsed="false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customFormat="false" ht="15.75" hidden="true" customHeight="true" outlineLevel="0" collapsed="false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customFormat="false" ht="15.75" hidden="true" customHeight="true" outlineLevel="0" collapsed="false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customFormat="false" ht="15.75" hidden="true" customHeight="true" outlineLevel="0" collapsed="false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customFormat="false" ht="15.75" hidden="true" customHeight="true" outlineLevel="0" collapsed="false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customFormat="false" ht="15.75" hidden="true" customHeight="true" outlineLevel="0" collapsed="false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customFormat="false" ht="15.75" hidden="true" customHeight="true" outlineLevel="0" collapsed="false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customFormat="false" ht="15.75" hidden="true" customHeight="true" outlineLevel="0" collapsed="false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customFormat="false" ht="15.75" hidden="true" customHeight="true" outlineLevel="0" collapsed="false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customFormat="false" ht="15.75" hidden="true" customHeight="true" outlineLevel="0" collapsed="false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customFormat="false" ht="15.75" hidden="true" customHeight="true" outlineLevel="0" collapsed="false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customFormat="false" ht="15.75" hidden="true" customHeight="true" outlineLevel="0" collapsed="false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customFormat="false" ht="15.75" hidden="true" customHeight="true" outlineLevel="0" collapsed="false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customFormat="false" ht="15.75" hidden="true" customHeight="true" outlineLevel="0" collapsed="false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customFormat="false" ht="15.75" hidden="true" customHeight="true" outlineLevel="0" collapsed="false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customFormat="false" ht="15.75" hidden="true" customHeight="true" outlineLevel="0" collapsed="false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customFormat="false" ht="15.75" hidden="true" customHeight="true" outlineLevel="0" collapsed="false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customFormat="false" ht="15.75" hidden="true" customHeight="true" outlineLevel="0" collapsed="false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customFormat="false" ht="15.75" hidden="true" customHeight="true" outlineLevel="0" collapsed="false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customFormat="false" ht="15.75" hidden="true" customHeight="true" outlineLevel="0" collapsed="false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customFormat="false" ht="15.75" hidden="true" customHeight="true" outlineLevel="0" collapsed="false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customFormat="false" ht="15.75" hidden="true" customHeight="true" outlineLevel="0" collapsed="false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customFormat="false" ht="15.75" hidden="true" customHeight="true" outlineLevel="0" collapsed="false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customFormat="false" ht="15.75" hidden="true" customHeight="true" outlineLevel="0" collapsed="false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customFormat="false" ht="15.75" hidden="true" customHeight="true" outlineLevel="0" collapsed="false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customFormat="false" ht="15.75" hidden="true" customHeight="true" outlineLevel="0" collapsed="false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customFormat="false" ht="15.75" hidden="true" customHeight="true" outlineLevel="0" collapsed="false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customFormat="false" ht="15.75" hidden="true" customHeight="true" outlineLevel="0" collapsed="false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customFormat="false" ht="15.75" hidden="true" customHeight="true" outlineLevel="0" collapsed="false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customFormat="false" ht="15.75" hidden="true" customHeight="true" outlineLevel="0" collapsed="false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customFormat="false" ht="15.75" hidden="true" customHeight="true" outlineLevel="0" collapsed="false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customFormat="false" ht="15.75" hidden="true" customHeight="true" outlineLevel="0" collapsed="false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customFormat="false" ht="15.75" hidden="true" customHeight="true" outlineLevel="0" collapsed="false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customFormat="false" ht="15.75" hidden="true" customHeight="true" outlineLevel="0" collapsed="false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customFormat="false" ht="15.75" hidden="true" customHeight="true" outlineLevel="0" collapsed="false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customFormat="false" ht="15.75" hidden="true" customHeight="true" outlineLevel="0" collapsed="false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customFormat="false" ht="15.75" hidden="true" customHeight="true" outlineLevel="0" collapsed="false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customFormat="false" ht="15.75" hidden="true" customHeight="true" outlineLevel="0" collapsed="false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customFormat="false" ht="15.75" hidden="true" customHeight="true" outlineLevel="0" collapsed="false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customFormat="false" ht="15.75" hidden="true" customHeight="true" outlineLevel="0" collapsed="false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customFormat="false" ht="15.75" hidden="true" customHeight="true" outlineLevel="0" collapsed="false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customFormat="false" ht="15.75" hidden="true" customHeight="true" outlineLevel="0" collapsed="false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customFormat="false" ht="15.75" hidden="true" customHeight="true" outlineLevel="0" collapsed="false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customFormat="false" ht="15.75" hidden="true" customHeight="true" outlineLevel="0" collapsed="false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customFormat="false" ht="15.75" hidden="true" customHeight="true" outlineLevel="0" collapsed="false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customFormat="false" ht="15.75" hidden="true" customHeight="true" outlineLevel="0" collapsed="false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customFormat="false" ht="15.75" hidden="true" customHeight="true" outlineLevel="0" collapsed="false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customFormat="false" ht="15.75" hidden="true" customHeight="true" outlineLevel="0" collapsed="false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customFormat="false" ht="15.75" hidden="true" customHeight="true" outlineLevel="0" collapsed="false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customFormat="false" ht="15.75" hidden="true" customHeight="true" outlineLevel="0" collapsed="false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customFormat="false" ht="15.75" hidden="true" customHeight="true" outlineLevel="0" collapsed="false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customFormat="false" ht="15.75" hidden="true" customHeight="true" outlineLevel="0" collapsed="false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customFormat="false" ht="15.75" hidden="true" customHeight="true" outlineLevel="0" collapsed="false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customFormat="false" ht="15.75" hidden="true" customHeight="true" outlineLevel="0" collapsed="false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customFormat="false" ht="15.75" hidden="true" customHeight="true" outlineLevel="0" collapsed="false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customFormat="false" ht="15.75" hidden="true" customHeight="true" outlineLevel="0" collapsed="false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customFormat="false" ht="15.75" hidden="true" customHeight="true" outlineLevel="0" collapsed="false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customFormat="false" ht="15.75" hidden="true" customHeight="true" outlineLevel="0" collapsed="false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customFormat="false" ht="15.75" hidden="true" customHeight="true" outlineLevel="0" collapsed="false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customFormat="false" ht="15.75" hidden="true" customHeight="true" outlineLevel="0" collapsed="false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customFormat="false" ht="15.75" hidden="true" customHeight="true" outlineLevel="0" collapsed="false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customFormat="false" ht="15.75" hidden="true" customHeight="true" outlineLevel="0" collapsed="false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customFormat="false" ht="15.75" hidden="true" customHeight="true" outlineLevel="0" collapsed="false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customFormat="false" ht="15.75" hidden="true" customHeight="true" outlineLevel="0" collapsed="false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customFormat="false" ht="15.75" hidden="true" customHeight="true" outlineLevel="0" collapsed="false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customFormat="false" ht="15.75" hidden="true" customHeight="true" outlineLevel="0" collapsed="false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customFormat="false" ht="15.75" hidden="true" customHeight="true" outlineLevel="0" collapsed="false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customFormat="false" ht="15.75" hidden="true" customHeight="true" outlineLevel="0" collapsed="false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customFormat="false" ht="15.75" hidden="true" customHeight="true" outlineLevel="0" collapsed="false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customFormat="false" ht="15.75" hidden="true" customHeight="true" outlineLevel="0" collapsed="false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customFormat="false" ht="15.75" hidden="true" customHeight="true" outlineLevel="0" collapsed="false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customFormat="false" ht="15.75" hidden="true" customHeight="true" outlineLevel="0" collapsed="false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customFormat="false" ht="15.75" hidden="true" customHeight="true" outlineLevel="0" collapsed="false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customFormat="false" ht="15.75" hidden="true" customHeight="true" outlineLevel="0" collapsed="false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customFormat="false" ht="15.75" hidden="true" customHeight="true" outlineLevel="0" collapsed="false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customFormat="false" ht="15.75" hidden="true" customHeight="true" outlineLevel="0" collapsed="false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customFormat="false" ht="15.75" hidden="true" customHeight="true" outlineLevel="0" collapsed="false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customFormat="false" ht="15.75" hidden="true" customHeight="true" outlineLevel="0" collapsed="false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customFormat="false" ht="15.75" hidden="true" customHeight="true" outlineLevel="0" collapsed="false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customFormat="false" ht="15.75" hidden="true" customHeight="true" outlineLevel="0" collapsed="false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customFormat="false" ht="15.75" hidden="true" customHeight="true" outlineLevel="0" collapsed="false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customFormat="false" ht="15.75" hidden="true" customHeight="true" outlineLevel="0" collapsed="false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customFormat="false" ht="15.75" hidden="true" customHeight="true" outlineLevel="0" collapsed="false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customFormat="false" ht="15.75" hidden="true" customHeight="true" outlineLevel="0" collapsed="false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customFormat="false" ht="15.75" hidden="true" customHeight="true" outlineLevel="0" collapsed="false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customFormat="false" ht="15.75" hidden="true" customHeight="true" outlineLevel="0" collapsed="false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customFormat="false" ht="15.75" hidden="true" customHeight="true" outlineLevel="0" collapsed="false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customFormat="false" ht="15.75" hidden="true" customHeight="true" outlineLevel="0" collapsed="false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customFormat="false" ht="15.75" hidden="true" customHeight="true" outlineLevel="0" collapsed="false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customFormat="false" ht="15.75" hidden="true" customHeight="true" outlineLevel="0" collapsed="false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customFormat="false" ht="15.75" hidden="true" customHeight="true" outlineLevel="0" collapsed="false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customFormat="false" ht="15.75" hidden="true" customHeight="true" outlineLevel="0" collapsed="false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customFormat="false" ht="15.75" hidden="true" customHeight="true" outlineLevel="0" collapsed="false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customFormat="false" ht="15.75" hidden="true" customHeight="true" outlineLevel="0" collapsed="false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customFormat="false" ht="15.75" hidden="true" customHeight="true" outlineLevel="0" collapsed="false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customFormat="false" ht="15.75" hidden="true" customHeight="true" outlineLevel="0" collapsed="false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customFormat="false" ht="15.75" hidden="true" customHeight="true" outlineLevel="0" collapsed="false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customFormat="false" ht="15.75" hidden="true" customHeight="true" outlineLevel="0" collapsed="false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customFormat="false" ht="15.75" hidden="true" customHeight="true" outlineLevel="0" collapsed="false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customFormat="false" ht="15.75" hidden="true" customHeight="true" outlineLevel="0" collapsed="false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customFormat="false" ht="15.75" hidden="true" customHeight="true" outlineLevel="0" collapsed="false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customFormat="false" ht="15.75" hidden="true" customHeight="true" outlineLevel="0" collapsed="false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customFormat="false" ht="15.75" hidden="true" customHeight="true" outlineLevel="0" collapsed="false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customFormat="false" ht="15.75" hidden="true" customHeight="true" outlineLevel="0" collapsed="false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customFormat="false" ht="15.75" hidden="true" customHeight="true" outlineLevel="0" collapsed="false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customFormat="false" ht="15.75" hidden="true" customHeight="true" outlineLevel="0" collapsed="false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customFormat="false" ht="15.75" hidden="true" customHeight="true" outlineLevel="0" collapsed="false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customFormat="false" ht="15.75" hidden="true" customHeight="true" outlineLevel="0" collapsed="false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customFormat="false" ht="15.75" hidden="true" customHeight="true" outlineLevel="0" collapsed="false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customFormat="false" ht="15.75" hidden="true" customHeight="true" outlineLevel="0" collapsed="false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customFormat="false" ht="15.75" hidden="true" customHeight="true" outlineLevel="0" collapsed="false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customFormat="false" ht="15.75" hidden="true" customHeight="true" outlineLevel="0" collapsed="false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customFormat="false" ht="15.75" hidden="true" customHeight="true" outlineLevel="0" collapsed="false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customFormat="false" ht="15.75" hidden="true" customHeight="true" outlineLevel="0" collapsed="false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customFormat="false" ht="15.75" hidden="true" customHeight="true" outlineLevel="0" collapsed="false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customFormat="false" ht="15.75" hidden="true" customHeight="true" outlineLevel="0" collapsed="false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customFormat="false" ht="15.75" hidden="true" customHeight="true" outlineLevel="0" collapsed="false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customFormat="false" ht="15.75" hidden="true" customHeight="true" outlineLevel="0" collapsed="false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customFormat="false" ht="15.75" hidden="true" customHeight="true" outlineLevel="0" collapsed="false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customFormat="false" ht="15.75" hidden="true" customHeight="true" outlineLevel="0" collapsed="false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customFormat="false" ht="15.75" hidden="true" customHeight="true" outlineLevel="0" collapsed="false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customFormat="false" ht="15.75" hidden="true" customHeight="true" outlineLevel="0" collapsed="false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customFormat="false" ht="15.75" hidden="true" customHeight="true" outlineLevel="0" collapsed="false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customFormat="false" ht="15.75" hidden="true" customHeight="true" outlineLevel="0" collapsed="false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customFormat="false" ht="15.75" hidden="true" customHeight="true" outlineLevel="0" collapsed="false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customFormat="false" ht="15.75" hidden="true" customHeight="true" outlineLevel="0" collapsed="false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customFormat="false" ht="15.75" hidden="true" customHeight="true" outlineLevel="0" collapsed="false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customFormat="false" ht="15.75" hidden="true" customHeight="true" outlineLevel="0" collapsed="false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customFormat="false" ht="15.75" hidden="true" customHeight="true" outlineLevel="0" collapsed="false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customFormat="false" ht="15.75" hidden="true" customHeight="true" outlineLevel="0" collapsed="false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customFormat="false" ht="15.75" hidden="true" customHeight="true" outlineLevel="0" collapsed="false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customFormat="false" ht="15.75" hidden="true" customHeight="true" outlineLevel="0" collapsed="false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customFormat="false" ht="15.75" hidden="true" customHeight="true" outlineLevel="0" collapsed="false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customFormat="false" ht="15.75" hidden="true" customHeight="true" outlineLevel="0" collapsed="false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customFormat="false" ht="15.75" hidden="true" customHeight="true" outlineLevel="0" collapsed="false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customFormat="false" ht="15.75" hidden="true" customHeight="true" outlineLevel="0" collapsed="false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customFormat="false" ht="15.75" hidden="true" customHeight="true" outlineLevel="0" collapsed="false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customFormat="false" ht="15.75" hidden="true" customHeight="true" outlineLevel="0" collapsed="false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customFormat="false" ht="15.75" hidden="true" customHeight="true" outlineLevel="0" collapsed="false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customFormat="false" ht="15.75" hidden="true" customHeight="true" outlineLevel="0" collapsed="false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customFormat="false" ht="15.75" hidden="true" customHeight="true" outlineLevel="0" collapsed="false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customFormat="false" ht="15.75" hidden="true" customHeight="true" outlineLevel="0" collapsed="false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customFormat="false" ht="15.75" hidden="true" customHeight="true" outlineLevel="0" collapsed="false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customFormat="false" ht="15.75" hidden="true" customHeight="true" outlineLevel="0" collapsed="false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customFormat="false" ht="15.75" hidden="true" customHeight="true" outlineLevel="0" collapsed="false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customFormat="false" ht="15.75" hidden="true" customHeight="true" outlineLevel="0" collapsed="false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customFormat="false" ht="15.75" hidden="true" customHeight="true" outlineLevel="0" collapsed="false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customFormat="false" ht="15.75" hidden="true" customHeight="true" outlineLevel="0" collapsed="false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customFormat="false" ht="15.75" hidden="true" customHeight="true" outlineLevel="0" collapsed="false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customFormat="false" ht="15.75" hidden="true" customHeight="true" outlineLevel="0" collapsed="false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customFormat="false" ht="15.75" hidden="true" customHeight="true" outlineLevel="0" collapsed="false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customFormat="false" ht="15.75" hidden="true" customHeight="true" outlineLevel="0" collapsed="false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customFormat="false" ht="15.75" hidden="true" customHeight="true" outlineLevel="0" collapsed="false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customFormat="false" ht="15.75" hidden="true" customHeight="true" outlineLevel="0" collapsed="false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customFormat="false" ht="15.75" hidden="true" customHeight="true" outlineLevel="0" collapsed="false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customFormat="false" ht="15.75" hidden="true" customHeight="true" outlineLevel="0" collapsed="false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customFormat="false" ht="15.75" hidden="true" customHeight="true" outlineLevel="0" collapsed="false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customFormat="false" ht="15.75" hidden="true" customHeight="true" outlineLevel="0" collapsed="false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customFormat="false" ht="15.75" hidden="true" customHeight="true" outlineLevel="0" collapsed="false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customFormat="false" ht="15.75" hidden="true" customHeight="true" outlineLevel="0" collapsed="false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customFormat="false" ht="15.75" hidden="true" customHeight="true" outlineLevel="0" collapsed="false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customFormat="false" ht="15.75" hidden="true" customHeight="true" outlineLevel="0" collapsed="false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customFormat="false" ht="15.75" hidden="true" customHeight="true" outlineLevel="0" collapsed="false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customFormat="false" ht="15.75" hidden="true" customHeight="true" outlineLevel="0" collapsed="false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customFormat="false" ht="15.75" hidden="true" customHeight="true" outlineLevel="0" collapsed="false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customFormat="false" ht="15.75" hidden="true" customHeight="true" outlineLevel="0" collapsed="false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customFormat="false" ht="15.75" hidden="true" customHeight="true" outlineLevel="0" collapsed="false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customFormat="false" ht="15.75" hidden="true" customHeight="true" outlineLevel="0" collapsed="false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customFormat="false" ht="15.75" hidden="true" customHeight="true" outlineLevel="0" collapsed="false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customFormat="false" ht="15.75" hidden="true" customHeight="true" outlineLevel="0" collapsed="false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customFormat="false" ht="15.75" hidden="true" customHeight="true" outlineLevel="0" collapsed="false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customFormat="false" ht="15.75" hidden="true" customHeight="true" outlineLevel="0" collapsed="false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customFormat="false" ht="15.75" hidden="true" customHeight="true" outlineLevel="0" collapsed="false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customFormat="false" ht="15.75" hidden="true" customHeight="true" outlineLevel="0" collapsed="false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customFormat="false" ht="15.75" hidden="true" customHeight="true" outlineLevel="0" collapsed="false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customFormat="false" ht="15.75" hidden="true" customHeight="true" outlineLevel="0" collapsed="false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customFormat="false" ht="15.75" hidden="true" customHeight="true" outlineLevel="0" collapsed="false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customFormat="false" ht="15.75" hidden="true" customHeight="true" outlineLevel="0" collapsed="false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customFormat="false" ht="15.75" hidden="true" customHeight="true" outlineLevel="0" collapsed="false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customFormat="false" ht="15.75" hidden="true" customHeight="true" outlineLevel="0" collapsed="false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customFormat="false" ht="15.75" hidden="true" customHeight="true" outlineLevel="0" collapsed="false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customFormat="false" ht="15.75" hidden="true" customHeight="true" outlineLevel="0" collapsed="false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customFormat="false" ht="15.75" hidden="true" customHeight="true" outlineLevel="0" collapsed="false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customFormat="false" ht="15.75" hidden="true" customHeight="true" outlineLevel="0" collapsed="false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customFormat="false" ht="15.75" hidden="true" customHeight="true" outlineLevel="0" collapsed="false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customFormat="false" ht="15.75" hidden="true" customHeight="true" outlineLevel="0" collapsed="false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customFormat="false" ht="15.75" hidden="true" customHeight="true" outlineLevel="0" collapsed="false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customFormat="false" ht="15.75" hidden="true" customHeight="true" outlineLevel="0" collapsed="false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customFormat="false" ht="15.75" hidden="true" customHeight="true" outlineLevel="0" collapsed="false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customFormat="false" ht="15.75" hidden="true" customHeight="true" outlineLevel="0" collapsed="false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customFormat="false" ht="15.75" hidden="true" customHeight="true" outlineLevel="0" collapsed="false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customFormat="false" ht="15.75" hidden="true" customHeight="true" outlineLevel="0" collapsed="false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customFormat="false" ht="15.75" hidden="true" customHeight="true" outlineLevel="0" collapsed="false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customFormat="false" ht="15.75" hidden="true" customHeight="true" outlineLevel="0" collapsed="false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customFormat="false" ht="15.75" hidden="true" customHeight="true" outlineLevel="0" collapsed="false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customFormat="false" ht="15.75" hidden="true" customHeight="true" outlineLevel="0" collapsed="false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customFormat="false" ht="15.75" hidden="true" customHeight="true" outlineLevel="0" collapsed="false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customFormat="false" ht="15.75" hidden="true" customHeight="true" outlineLevel="0" collapsed="false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customFormat="false" ht="15.75" hidden="true" customHeight="true" outlineLevel="0" collapsed="false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customFormat="false" ht="15.75" hidden="true" customHeight="true" outlineLevel="0" collapsed="false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customFormat="false" ht="15.75" hidden="true" customHeight="true" outlineLevel="0" collapsed="false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customFormat="false" ht="15.75" hidden="true" customHeight="true" outlineLevel="0" collapsed="false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customFormat="false" ht="15.75" hidden="true" customHeight="true" outlineLevel="0" collapsed="false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customFormat="false" ht="15.75" hidden="true" customHeight="true" outlineLevel="0" collapsed="false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customFormat="false" ht="15.75" hidden="true" customHeight="true" outlineLevel="0" collapsed="false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customFormat="false" ht="15.75" hidden="true" customHeight="true" outlineLevel="0" collapsed="false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customFormat="false" ht="15.75" hidden="true" customHeight="true" outlineLevel="0" collapsed="false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customFormat="false" ht="15.75" hidden="true" customHeight="true" outlineLevel="0" collapsed="false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customFormat="false" ht="15.75" hidden="true" customHeight="true" outlineLevel="0" collapsed="false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customFormat="false" ht="15.75" hidden="true" customHeight="true" outlineLevel="0" collapsed="false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customFormat="false" ht="15.75" hidden="true" customHeight="true" outlineLevel="0" collapsed="false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customFormat="false" ht="15.75" hidden="true" customHeight="true" outlineLevel="0" collapsed="false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customFormat="false" ht="15.75" hidden="true" customHeight="true" outlineLevel="0" collapsed="false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customFormat="false" ht="15.75" hidden="true" customHeight="true" outlineLevel="0" collapsed="false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customFormat="false" ht="15.75" hidden="true" customHeight="true" outlineLevel="0" collapsed="false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customFormat="false" ht="15.75" hidden="true" customHeight="true" outlineLevel="0" collapsed="false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customFormat="false" ht="15.75" hidden="true" customHeight="true" outlineLevel="0" collapsed="false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customFormat="false" ht="15.75" hidden="true" customHeight="true" outlineLevel="0" collapsed="false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customFormat="false" ht="15.75" hidden="true" customHeight="true" outlineLevel="0" collapsed="false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customFormat="false" ht="15.75" hidden="true" customHeight="true" outlineLevel="0" collapsed="false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customFormat="false" ht="15.75" hidden="true" customHeight="true" outlineLevel="0" collapsed="false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customFormat="false" ht="15.75" hidden="true" customHeight="true" outlineLevel="0" collapsed="false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customFormat="false" ht="15.75" hidden="true" customHeight="true" outlineLevel="0" collapsed="false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customFormat="false" ht="15.75" hidden="true" customHeight="true" outlineLevel="0" collapsed="false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customFormat="false" ht="15.75" hidden="true" customHeight="true" outlineLevel="0" collapsed="false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customFormat="false" ht="15.75" hidden="true" customHeight="true" outlineLevel="0" collapsed="false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customFormat="false" ht="15.75" hidden="true" customHeight="true" outlineLevel="0" collapsed="false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customFormat="false" ht="15.75" hidden="true" customHeight="true" outlineLevel="0" collapsed="false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customFormat="false" ht="15.75" hidden="true" customHeight="true" outlineLevel="0" collapsed="false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customFormat="false" ht="15.75" hidden="true" customHeight="true" outlineLevel="0" collapsed="false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customFormat="false" ht="15.75" hidden="true" customHeight="true" outlineLevel="0" collapsed="false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customFormat="false" ht="15.75" hidden="true" customHeight="true" outlineLevel="0" collapsed="false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customFormat="false" ht="15.75" hidden="true" customHeight="true" outlineLevel="0" collapsed="false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customFormat="false" ht="15.75" hidden="true" customHeight="true" outlineLevel="0" collapsed="false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customFormat="false" ht="15.75" hidden="true" customHeight="true" outlineLevel="0" collapsed="false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customFormat="false" ht="15.75" hidden="true" customHeight="true" outlineLevel="0" collapsed="false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customFormat="false" ht="15.75" hidden="true" customHeight="true" outlineLevel="0" collapsed="false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customFormat="false" ht="15.75" hidden="true" customHeight="true" outlineLevel="0" collapsed="false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customFormat="false" ht="15.75" hidden="true" customHeight="true" outlineLevel="0" collapsed="false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customFormat="false" ht="15.75" hidden="true" customHeight="true" outlineLevel="0" collapsed="false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customFormat="false" ht="15.75" hidden="true" customHeight="true" outlineLevel="0" collapsed="false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customFormat="false" ht="15.75" hidden="true" customHeight="true" outlineLevel="0" collapsed="false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customFormat="false" ht="15.75" hidden="true" customHeight="true" outlineLevel="0" collapsed="false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customFormat="false" ht="15.75" hidden="true" customHeight="true" outlineLevel="0" collapsed="false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customFormat="false" ht="15.75" hidden="true" customHeight="true" outlineLevel="0" collapsed="false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customFormat="false" ht="15.75" hidden="true" customHeight="true" outlineLevel="0" collapsed="false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customFormat="false" ht="15.75" hidden="true" customHeight="true" outlineLevel="0" collapsed="false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customFormat="false" ht="15.75" hidden="true" customHeight="true" outlineLevel="0" collapsed="false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customFormat="false" ht="15.75" hidden="true" customHeight="true" outlineLevel="0" collapsed="false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customFormat="false" ht="15.75" hidden="true" customHeight="true" outlineLevel="0" collapsed="false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customFormat="false" ht="15.75" hidden="true" customHeight="true" outlineLevel="0" collapsed="false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customFormat="false" ht="15.75" hidden="true" customHeight="true" outlineLevel="0" collapsed="false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customFormat="false" ht="15.75" hidden="true" customHeight="true" outlineLevel="0" collapsed="false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customFormat="false" ht="15.75" hidden="true" customHeight="true" outlineLevel="0" collapsed="false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customFormat="false" ht="15.75" hidden="true" customHeight="true" outlineLevel="0" collapsed="false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customFormat="false" ht="15.75" hidden="true" customHeight="true" outlineLevel="0" collapsed="false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customFormat="false" ht="15.75" hidden="true" customHeight="true" outlineLevel="0" collapsed="false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customFormat="false" ht="15.75" hidden="true" customHeight="true" outlineLevel="0" collapsed="false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customFormat="false" ht="15.75" hidden="true" customHeight="true" outlineLevel="0" collapsed="false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customFormat="false" ht="15.75" hidden="true" customHeight="true" outlineLevel="0" collapsed="false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customFormat="false" ht="15.75" hidden="true" customHeight="true" outlineLevel="0" collapsed="false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customFormat="false" ht="15.75" hidden="true" customHeight="true" outlineLevel="0" collapsed="false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customFormat="false" ht="15.75" hidden="true" customHeight="true" outlineLevel="0" collapsed="false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customFormat="false" ht="15.75" hidden="true" customHeight="true" outlineLevel="0" collapsed="false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customFormat="false" ht="15.75" hidden="true" customHeight="true" outlineLevel="0" collapsed="false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customFormat="false" ht="15.75" hidden="true" customHeight="true" outlineLevel="0" collapsed="false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customFormat="false" ht="15.75" hidden="true" customHeight="true" outlineLevel="0" collapsed="false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customFormat="false" ht="15.75" hidden="true" customHeight="true" outlineLevel="0" collapsed="false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customFormat="false" ht="15.75" hidden="true" customHeight="true" outlineLevel="0" collapsed="false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customFormat="false" ht="15.75" hidden="true" customHeight="true" outlineLevel="0" collapsed="false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customFormat="false" ht="15.75" hidden="true" customHeight="true" outlineLevel="0" collapsed="false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customFormat="false" ht="15.75" hidden="true" customHeight="true" outlineLevel="0" collapsed="false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customFormat="false" ht="15.75" hidden="true" customHeight="true" outlineLevel="0" collapsed="false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customFormat="false" ht="15.75" hidden="true" customHeight="true" outlineLevel="0" collapsed="false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customFormat="false" ht="15.75" hidden="true" customHeight="true" outlineLevel="0" collapsed="false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customFormat="false" ht="15.75" hidden="true" customHeight="true" outlineLevel="0" collapsed="false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customFormat="false" ht="15.75" hidden="true" customHeight="true" outlineLevel="0" collapsed="false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customFormat="false" ht="15.75" hidden="true" customHeight="true" outlineLevel="0" collapsed="false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customFormat="false" ht="15.75" hidden="true" customHeight="true" outlineLevel="0" collapsed="false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customFormat="false" ht="15.75" hidden="true" customHeight="true" outlineLevel="0" collapsed="false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customFormat="false" ht="15.75" hidden="true" customHeight="true" outlineLevel="0" collapsed="false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customFormat="false" ht="15.75" hidden="true" customHeight="true" outlineLevel="0" collapsed="false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customFormat="false" ht="15.75" hidden="true" customHeight="true" outlineLevel="0" collapsed="false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customFormat="false" ht="15.75" hidden="true" customHeight="true" outlineLevel="0" collapsed="false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customFormat="false" ht="15.75" hidden="true" customHeight="true" outlineLevel="0" collapsed="false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customFormat="false" ht="15.75" hidden="true" customHeight="true" outlineLevel="0" collapsed="false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customFormat="false" ht="15.75" hidden="true" customHeight="true" outlineLevel="0" collapsed="false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customFormat="false" ht="15.75" hidden="true" customHeight="true" outlineLevel="0" collapsed="false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customFormat="false" ht="15.75" hidden="true" customHeight="true" outlineLevel="0" collapsed="false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customFormat="false" ht="15.75" hidden="true" customHeight="true" outlineLevel="0" collapsed="false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customFormat="false" ht="15.75" hidden="true" customHeight="true" outlineLevel="0" collapsed="false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customFormat="false" ht="15.75" hidden="true" customHeight="true" outlineLevel="0" collapsed="false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customFormat="false" ht="15.75" hidden="true" customHeight="true" outlineLevel="0" collapsed="false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customFormat="false" ht="15.75" hidden="true" customHeight="true" outlineLevel="0" collapsed="false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customFormat="false" ht="15.75" hidden="true" customHeight="true" outlineLevel="0" collapsed="false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customFormat="false" ht="15.75" hidden="true" customHeight="true" outlineLevel="0" collapsed="false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customFormat="false" ht="15.75" hidden="true" customHeight="true" outlineLevel="0" collapsed="false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customFormat="false" ht="15.75" hidden="true" customHeight="true" outlineLevel="0" collapsed="false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customFormat="false" ht="15.75" hidden="true" customHeight="true" outlineLevel="0" collapsed="false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customFormat="false" ht="15.75" hidden="true" customHeight="true" outlineLevel="0" collapsed="false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customFormat="false" ht="15.75" hidden="true" customHeight="true" outlineLevel="0" collapsed="false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customFormat="false" ht="15.75" hidden="true" customHeight="true" outlineLevel="0" collapsed="false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customFormat="false" ht="15.75" hidden="true" customHeight="true" outlineLevel="0" collapsed="false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customFormat="false" ht="15.75" hidden="true" customHeight="true" outlineLevel="0" collapsed="false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customFormat="false" ht="15.75" hidden="true" customHeight="true" outlineLevel="0" collapsed="false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customFormat="false" ht="15.75" hidden="true" customHeight="true" outlineLevel="0" collapsed="false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customFormat="false" ht="15.75" hidden="true" customHeight="true" outlineLevel="0" collapsed="false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customFormat="false" ht="15.75" hidden="true" customHeight="true" outlineLevel="0" collapsed="false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customFormat="false" ht="15.75" hidden="true" customHeight="true" outlineLevel="0" collapsed="false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customFormat="false" ht="15.75" hidden="true" customHeight="true" outlineLevel="0" collapsed="false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customFormat="false" ht="15.75" hidden="true" customHeight="true" outlineLevel="0" collapsed="false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customFormat="false" ht="15.75" hidden="true" customHeight="true" outlineLevel="0" collapsed="false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customFormat="false" ht="15.75" hidden="true" customHeight="true" outlineLevel="0" collapsed="false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customFormat="false" ht="15.75" hidden="true" customHeight="true" outlineLevel="0" collapsed="false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customFormat="false" ht="15.75" hidden="true" customHeight="true" outlineLevel="0" collapsed="false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customFormat="false" ht="15.75" hidden="true" customHeight="true" outlineLevel="0" collapsed="false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customFormat="false" ht="15.75" hidden="true" customHeight="true" outlineLevel="0" collapsed="false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customFormat="false" ht="15.75" hidden="true" customHeight="true" outlineLevel="0" collapsed="false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customFormat="false" ht="15.75" hidden="true" customHeight="true" outlineLevel="0" collapsed="false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customFormat="false" ht="15.75" hidden="true" customHeight="true" outlineLevel="0" collapsed="false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customFormat="false" ht="15.75" hidden="true" customHeight="true" outlineLevel="0" collapsed="false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customFormat="false" ht="15.75" hidden="true" customHeight="true" outlineLevel="0" collapsed="false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customFormat="false" ht="15.75" hidden="true" customHeight="true" outlineLevel="0" collapsed="false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customFormat="false" ht="15.75" hidden="true" customHeight="true" outlineLevel="0" collapsed="false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customFormat="false" ht="15.75" hidden="true" customHeight="true" outlineLevel="0" collapsed="false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customFormat="false" ht="15.75" hidden="true" customHeight="true" outlineLevel="0" collapsed="false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customFormat="false" ht="15.75" hidden="true" customHeight="true" outlineLevel="0" collapsed="false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customFormat="false" ht="15.75" hidden="true" customHeight="true" outlineLevel="0" collapsed="false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customFormat="false" ht="15.75" hidden="true" customHeight="true" outlineLevel="0" collapsed="false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customFormat="false" ht="15.75" hidden="true" customHeight="true" outlineLevel="0" collapsed="false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customFormat="false" ht="15.75" hidden="true" customHeight="true" outlineLevel="0" collapsed="false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customFormat="false" ht="15.75" hidden="true" customHeight="true" outlineLevel="0" collapsed="false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customFormat="false" ht="15.75" hidden="true" customHeight="true" outlineLevel="0" collapsed="false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customFormat="false" ht="15.75" hidden="true" customHeight="true" outlineLevel="0" collapsed="false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customFormat="false" ht="15.75" hidden="true" customHeight="true" outlineLevel="0" collapsed="false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customFormat="false" ht="15.75" hidden="true" customHeight="true" outlineLevel="0" collapsed="false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customFormat="false" ht="15.75" hidden="true" customHeight="true" outlineLevel="0" collapsed="false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customFormat="false" ht="15.75" hidden="true" customHeight="true" outlineLevel="0" collapsed="false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customFormat="false" ht="15.75" hidden="true" customHeight="true" outlineLevel="0" collapsed="false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customFormat="false" ht="15.75" hidden="true" customHeight="true" outlineLevel="0" collapsed="false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customFormat="false" ht="15.75" hidden="true" customHeight="true" outlineLevel="0" collapsed="false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customFormat="false" ht="15.75" hidden="true" customHeight="true" outlineLevel="0" collapsed="false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customFormat="false" ht="15.75" hidden="true" customHeight="true" outlineLevel="0" collapsed="false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customFormat="false" ht="15.75" hidden="true" customHeight="true" outlineLevel="0" collapsed="false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customFormat="false" ht="15.75" hidden="true" customHeight="true" outlineLevel="0" collapsed="false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customFormat="false" ht="15.75" hidden="true" customHeight="true" outlineLevel="0" collapsed="false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customFormat="false" ht="15.75" hidden="true" customHeight="true" outlineLevel="0" collapsed="false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customFormat="false" ht="15.75" hidden="true" customHeight="true" outlineLevel="0" collapsed="false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customFormat="false" ht="15.75" hidden="true" customHeight="true" outlineLevel="0" collapsed="false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customFormat="false" ht="15.75" hidden="true" customHeight="true" outlineLevel="0" collapsed="false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customFormat="false" ht="15.75" hidden="true" customHeight="true" outlineLevel="0" collapsed="false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customFormat="false" ht="15.75" hidden="true" customHeight="true" outlineLevel="0" collapsed="false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customFormat="false" ht="15.75" hidden="true" customHeight="true" outlineLevel="0" collapsed="false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customFormat="false" ht="15.75" hidden="true" customHeight="true" outlineLevel="0" collapsed="false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customFormat="false" ht="15.75" hidden="true" customHeight="true" outlineLevel="0" collapsed="false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customFormat="false" ht="15.75" hidden="true" customHeight="true" outlineLevel="0" collapsed="false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customFormat="false" ht="15.75" hidden="true" customHeight="true" outlineLevel="0" collapsed="false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customFormat="false" ht="15.75" hidden="true" customHeight="true" outlineLevel="0" collapsed="false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customFormat="false" ht="15.75" hidden="true" customHeight="true" outlineLevel="0" collapsed="false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customFormat="false" ht="15.75" hidden="true" customHeight="true" outlineLevel="0" collapsed="false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customFormat="false" ht="15.75" hidden="true" customHeight="true" outlineLevel="0" collapsed="false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customFormat="false" ht="15.75" hidden="true" customHeight="true" outlineLevel="0" collapsed="false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customFormat="false" ht="15.75" hidden="true" customHeight="true" outlineLevel="0" collapsed="false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customFormat="false" ht="15.75" hidden="true" customHeight="true" outlineLevel="0" collapsed="false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customFormat="false" ht="15.75" hidden="true" customHeight="true" outlineLevel="0" collapsed="false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customFormat="false" ht="15.75" hidden="true" customHeight="true" outlineLevel="0" collapsed="false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customFormat="false" ht="15.75" hidden="true" customHeight="true" outlineLevel="0" collapsed="false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customFormat="false" ht="15.75" hidden="true" customHeight="true" outlineLevel="0" collapsed="false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customFormat="false" ht="15.75" hidden="true" customHeight="true" outlineLevel="0" collapsed="false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customFormat="false" ht="15.75" hidden="true" customHeight="true" outlineLevel="0" collapsed="false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customFormat="false" ht="15.75" hidden="true" customHeight="true" outlineLevel="0" collapsed="false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customFormat="false" ht="15.75" hidden="true" customHeight="true" outlineLevel="0" collapsed="false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customFormat="false" ht="15.75" hidden="true" customHeight="true" outlineLevel="0" collapsed="false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customFormat="false" ht="15.75" hidden="true" customHeight="true" outlineLevel="0" collapsed="false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customFormat="false" ht="15.75" hidden="true" customHeight="true" outlineLevel="0" collapsed="false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customFormat="false" ht="15.75" hidden="true" customHeight="true" outlineLevel="0" collapsed="false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customFormat="false" ht="15.75" hidden="true" customHeight="true" outlineLevel="0" collapsed="false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customFormat="false" ht="15.75" hidden="true" customHeight="true" outlineLevel="0" collapsed="false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customFormat="false" ht="15.75" hidden="true" customHeight="true" outlineLevel="0" collapsed="false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customFormat="false" ht="15.75" hidden="true" customHeight="true" outlineLevel="0" collapsed="false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customFormat="false" ht="15.75" hidden="true" customHeight="true" outlineLevel="0" collapsed="false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customFormat="false" ht="15.75" hidden="true" customHeight="true" outlineLevel="0" collapsed="false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customFormat="false" ht="15.75" hidden="true" customHeight="true" outlineLevel="0" collapsed="false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customFormat="false" ht="15.75" hidden="true" customHeight="true" outlineLevel="0" collapsed="false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customFormat="false" ht="15.75" hidden="true" customHeight="true" outlineLevel="0" collapsed="false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customFormat="false" ht="15.75" hidden="true" customHeight="true" outlineLevel="0" collapsed="false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customFormat="false" ht="15.75" hidden="true" customHeight="true" outlineLevel="0" collapsed="false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customFormat="false" ht="15.75" hidden="true" customHeight="true" outlineLevel="0" collapsed="false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customFormat="false" ht="15.75" hidden="true" customHeight="true" outlineLevel="0" collapsed="false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customFormat="false" ht="15.75" hidden="true" customHeight="true" outlineLevel="0" collapsed="false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customFormat="false" ht="15.75" hidden="true" customHeight="true" outlineLevel="0" collapsed="false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customFormat="false" ht="15.75" hidden="true" customHeight="true" outlineLevel="0" collapsed="false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customFormat="false" ht="15.75" hidden="true" customHeight="true" outlineLevel="0" collapsed="false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customFormat="false" ht="15.75" hidden="true" customHeight="true" outlineLevel="0" collapsed="false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customFormat="false" ht="15.75" hidden="true" customHeight="true" outlineLevel="0" collapsed="false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customFormat="false" ht="15.75" hidden="true" customHeight="true" outlineLevel="0" collapsed="false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customFormat="false" ht="15.75" hidden="true" customHeight="true" outlineLevel="0" collapsed="false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customFormat="false" ht="15.75" hidden="true" customHeight="true" outlineLevel="0" collapsed="false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customFormat="false" ht="15.75" hidden="true" customHeight="true" outlineLevel="0" collapsed="false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customFormat="false" ht="15.75" hidden="true" customHeight="true" outlineLevel="0" collapsed="false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customFormat="false" ht="15.75" hidden="true" customHeight="true" outlineLevel="0" collapsed="false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customFormat="false" ht="15.75" hidden="true" customHeight="true" outlineLevel="0" collapsed="false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customFormat="false" ht="15.75" hidden="true" customHeight="true" outlineLevel="0" collapsed="false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customFormat="false" ht="15.75" hidden="true" customHeight="true" outlineLevel="0" collapsed="false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customFormat="false" ht="15.75" hidden="true" customHeight="true" outlineLevel="0" collapsed="false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customFormat="false" ht="15.75" hidden="true" customHeight="true" outlineLevel="0" collapsed="false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customFormat="false" ht="15.75" hidden="true" customHeight="true" outlineLevel="0" collapsed="false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customFormat="false" ht="15.75" hidden="true" customHeight="true" outlineLevel="0" collapsed="false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customFormat="false" ht="15.75" hidden="true" customHeight="true" outlineLevel="0" collapsed="false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customFormat="false" ht="15.75" hidden="true" customHeight="true" outlineLevel="0" collapsed="false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customFormat="false" ht="15.75" hidden="true" customHeight="true" outlineLevel="0" collapsed="false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customFormat="false" ht="15.75" hidden="true" customHeight="true" outlineLevel="0" collapsed="false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customFormat="false" ht="15.75" hidden="true" customHeight="true" outlineLevel="0" collapsed="false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customFormat="false" ht="15.75" hidden="true" customHeight="true" outlineLevel="0" collapsed="false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customFormat="false" ht="15.75" hidden="true" customHeight="true" outlineLevel="0" collapsed="false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customFormat="false" ht="15.75" hidden="true" customHeight="true" outlineLevel="0" collapsed="false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customFormat="false" ht="15.75" hidden="true" customHeight="true" outlineLevel="0" collapsed="false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customFormat="false" ht="15.75" hidden="true" customHeight="true" outlineLevel="0" collapsed="false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customFormat="false" ht="15.75" hidden="true" customHeight="true" outlineLevel="0" collapsed="false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customFormat="false" ht="15.75" hidden="true" customHeight="true" outlineLevel="0" collapsed="false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customFormat="false" ht="15.75" hidden="true" customHeight="true" outlineLevel="0" collapsed="false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customFormat="false" ht="15.75" hidden="true" customHeight="true" outlineLevel="0" collapsed="false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customFormat="false" ht="15.75" hidden="true" customHeight="true" outlineLevel="0" collapsed="false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customFormat="false" ht="15.75" hidden="true" customHeight="true" outlineLevel="0" collapsed="false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customFormat="false" ht="15.75" hidden="true" customHeight="true" outlineLevel="0" collapsed="false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customFormat="false" ht="15.75" hidden="true" customHeight="true" outlineLevel="0" collapsed="false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customFormat="false" ht="15.75" hidden="true" customHeight="true" outlineLevel="0" collapsed="false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customFormat="false" ht="15.75" hidden="true" customHeight="true" outlineLevel="0" collapsed="false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customFormat="false" ht="15.75" hidden="true" customHeight="true" outlineLevel="0" collapsed="false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customFormat="false" ht="15.75" hidden="true" customHeight="true" outlineLevel="0" collapsed="false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customFormat="false" ht="15.75" hidden="true" customHeight="true" outlineLevel="0" collapsed="false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customFormat="false" ht="15.75" hidden="true" customHeight="true" outlineLevel="0" collapsed="false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customFormat="false" ht="15.75" hidden="true" customHeight="true" outlineLevel="0" collapsed="false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customFormat="false" ht="15.75" hidden="true" customHeight="true" outlineLevel="0" collapsed="false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customFormat="false" ht="15.75" hidden="true" customHeight="true" outlineLevel="0" collapsed="false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customFormat="false" ht="15.75" hidden="true" customHeight="true" outlineLevel="0" collapsed="false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customFormat="false" ht="15.75" hidden="true" customHeight="true" outlineLevel="0" collapsed="false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customFormat="false" ht="15.75" hidden="true" customHeight="true" outlineLevel="0" collapsed="false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customFormat="false" ht="15.75" hidden="true" customHeight="true" outlineLevel="0" collapsed="false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customFormat="false" ht="15.75" hidden="true" customHeight="true" outlineLevel="0" collapsed="false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customFormat="false" ht="15.75" hidden="true" customHeight="true" outlineLevel="0" collapsed="false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customFormat="false" ht="15.75" hidden="true" customHeight="true" outlineLevel="0" collapsed="false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customFormat="false" ht="15.75" hidden="true" customHeight="true" outlineLevel="0" collapsed="false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customFormat="false" ht="15.75" hidden="true" customHeight="true" outlineLevel="0" collapsed="false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customFormat="false" ht="15.75" hidden="true" customHeight="true" outlineLevel="0" collapsed="false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customFormat="false" ht="15.75" hidden="true" customHeight="true" outlineLevel="0" collapsed="false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customFormat="false" ht="15.75" hidden="true" customHeight="true" outlineLevel="0" collapsed="false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customFormat="false" ht="15.75" hidden="true" customHeight="true" outlineLevel="0" collapsed="false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customFormat="false" ht="15.75" hidden="true" customHeight="true" outlineLevel="0" collapsed="false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customFormat="false" ht="15.75" hidden="true" customHeight="true" outlineLevel="0" collapsed="false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customFormat="false" ht="15.75" hidden="true" customHeight="true" outlineLevel="0" collapsed="false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customFormat="false" ht="15.75" hidden="true" customHeight="true" outlineLevel="0" collapsed="false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customFormat="false" ht="15.75" hidden="true" customHeight="true" outlineLevel="0" collapsed="false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customFormat="false" ht="15.75" hidden="true" customHeight="true" outlineLevel="0" collapsed="false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customFormat="false" ht="15.75" hidden="true" customHeight="true" outlineLevel="0" collapsed="false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customFormat="false" ht="15.75" hidden="true" customHeight="true" outlineLevel="0" collapsed="false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customFormat="false" ht="15.75" hidden="true" customHeight="true" outlineLevel="0" collapsed="false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customFormat="false" ht="15.75" hidden="true" customHeight="true" outlineLevel="0" collapsed="false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customFormat="false" ht="15.75" hidden="true" customHeight="true" outlineLevel="0" collapsed="false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customFormat="false" ht="15.75" hidden="true" customHeight="true" outlineLevel="0" collapsed="false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customFormat="false" ht="15.75" hidden="true" customHeight="true" outlineLevel="0" collapsed="false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customFormat="false" ht="15.75" hidden="true" customHeight="true" outlineLevel="0" collapsed="false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customFormat="false" ht="15.75" hidden="true" customHeight="true" outlineLevel="0" collapsed="false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customFormat="false" ht="15.75" hidden="true" customHeight="true" outlineLevel="0" collapsed="false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customFormat="false" ht="15.75" hidden="true" customHeight="true" outlineLevel="0" collapsed="false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customFormat="false" ht="15.75" hidden="true" customHeight="true" outlineLevel="0" collapsed="false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customFormat="false" ht="15.75" hidden="true" customHeight="true" outlineLevel="0" collapsed="false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customFormat="false" ht="15.75" hidden="true" customHeight="true" outlineLevel="0" collapsed="false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customFormat="false" ht="15.75" hidden="true" customHeight="true" outlineLevel="0" collapsed="false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customFormat="false" ht="15.75" hidden="true" customHeight="true" outlineLevel="0" collapsed="false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customFormat="false" ht="15.75" hidden="true" customHeight="true" outlineLevel="0" collapsed="false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customFormat="false" ht="15.75" hidden="true" customHeight="true" outlineLevel="0" collapsed="false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customFormat="false" ht="15.75" hidden="true" customHeight="true" outlineLevel="0" collapsed="false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customFormat="false" ht="15.75" hidden="true" customHeight="true" outlineLevel="0" collapsed="false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customFormat="false" ht="15.75" hidden="true" customHeight="true" outlineLevel="0" collapsed="false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customFormat="false" ht="15.75" hidden="true" customHeight="true" outlineLevel="0" collapsed="false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customFormat="false" ht="15.75" hidden="true" customHeight="true" outlineLevel="0" collapsed="false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customFormat="false" ht="15.75" hidden="true" customHeight="true" outlineLevel="0" collapsed="false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customFormat="false" ht="15.75" hidden="true" customHeight="true" outlineLevel="0" collapsed="false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customFormat="false" ht="15.75" hidden="true" customHeight="true" outlineLevel="0" collapsed="false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customFormat="false" ht="15.75" hidden="true" customHeight="true" outlineLevel="0" collapsed="false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customFormat="false" ht="15.75" hidden="true" customHeight="true" outlineLevel="0" collapsed="false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customFormat="false" ht="15.75" hidden="true" customHeight="true" outlineLevel="0" collapsed="false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customFormat="false" ht="15.75" hidden="true" customHeight="true" outlineLevel="0" collapsed="false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customFormat="false" ht="15.75" hidden="true" customHeight="true" outlineLevel="0" collapsed="false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customFormat="false" ht="15.75" hidden="true" customHeight="true" outlineLevel="0" collapsed="false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customFormat="false" ht="15.75" hidden="true" customHeight="true" outlineLevel="0" collapsed="false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customFormat="false" ht="15.75" hidden="true" customHeight="true" outlineLevel="0" collapsed="false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customFormat="false" ht="15.75" hidden="true" customHeight="true" outlineLevel="0" collapsed="false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customFormat="false" ht="15.75" hidden="true" customHeight="true" outlineLevel="0" collapsed="false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customFormat="false" ht="15.75" hidden="true" customHeight="true" outlineLevel="0" collapsed="false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customFormat="false" ht="15.75" hidden="true" customHeight="true" outlineLevel="0" collapsed="false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customFormat="false" ht="15.75" hidden="true" customHeight="true" outlineLevel="0" collapsed="false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customFormat="false" ht="15.75" hidden="true" customHeight="true" outlineLevel="0" collapsed="false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customFormat="false" ht="15.75" hidden="true" customHeight="true" outlineLevel="0" collapsed="false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customFormat="false" ht="15.75" hidden="true" customHeight="true" outlineLevel="0" collapsed="false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customFormat="false" ht="15.75" hidden="true" customHeight="true" outlineLevel="0" collapsed="false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customFormat="false" ht="15.75" hidden="true" customHeight="true" outlineLevel="0" collapsed="false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customFormat="false" ht="15.75" hidden="true" customHeight="true" outlineLevel="0" collapsed="false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customFormat="false" ht="15.75" hidden="true" customHeight="true" outlineLevel="0" collapsed="false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customFormat="false" ht="15.75" hidden="true" customHeight="true" outlineLevel="0" collapsed="false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customFormat="false" ht="15.75" hidden="true" customHeight="true" outlineLevel="0" collapsed="false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customFormat="false" ht="15.75" hidden="true" customHeight="true" outlineLevel="0" collapsed="false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customFormat="false" ht="15.75" hidden="true" customHeight="true" outlineLevel="0" collapsed="false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customFormat="false" ht="15.75" hidden="true" customHeight="true" outlineLevel="0" collapsed="false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</sheetData>
  <sheetProtection sheet="true" password="c98b" objects="true" scenarios="true" selectLockedCells="true"/>
  <mergeCells count="4">
    <mergeCell ref="D1:M2"/>
    <mergeCell ref="O2:P2"/>
    <mergeCell ref="J4:L4"/>
    <mergeCell ref="P4:S4"/>
  </mergeCells>
  <conditionalFormatting sqref="J8:U47">
    <cfRule type="cellIs" priority="2" operator="equal" aboveAverage="0" equalAverage="0" bottom="0" percent="0" rank="0" text="" dxfId="7">
      <formula>"x"</formula>
    </cfRule>
  </conditionalFormatting>
  <conditionalFormatting sqref="J8:U47">
    <cfRule type="expression" priority="3" aboveAverage="0" equalAverage="0" bottom="0" percent="0" rank="0" text="" dxfId="8">
      <formula>AND($C8="",$D8="")</formula>
    </cfRule>
  </conditionalFormatting>
  <conditionalFormatting sqref="L8:M47">
    <cfRule type="expression" priority="4" aboveAverage="0" equalAverage="0" bottom="0" percent="0" rank="0" text="" dxfId="9">
      <formula>$L8=""</formula>
    </cfRule>
  </conditionalFormatting>
  <conditionalFormatting sqref="J8:K47">
    <cfRule type="expression" priority="5" aboveAverage="0" equalAverage="0" bottom="0" percent="0" rank="0" text="" dxfId="10">
      <formula>$J8=""</formula>
    </cfRule>
  </conditionalFormatting>
  <conditionalFormatting sqref="N8:O47">
    <cfRule type="expression" priority="6" aboveAverage="0" equalAverage="0" bottom="0" percent="0" rank="0" text="" dxfId="11">
      <formula>$N8=""</formula>
    </cfRule>
  </conditionalFormatting>
  <conditionalFormatting sqref="P8:Q47">
    <cfRule type="expression" priority="7" aboveAverage="0" equalAverage="0" bottom="0" percent="0" rank="0" text="" dxfId="12">
      <formula>$P8=""</formula>
    </cfRule>
  </conditionalFormatting>
  <conditionalFormatting sqref="R8:S47">
    <cfRule type="expression" priority="8" aboveAverage="0" equalAverage="0" bottom="0" percent="0" rank="0" text="" dxfId="13">
      <formula>$R8=""</formula>
    </cfRule>
  </conditionalFormatting>
  <conditionalFormatting sqref="T8:U47">
    <cfRule type="expression" priority="9" aboveAverage="0" equalAverage="0" bottom="0" percent="0" rank="0" text="" dxfId="14">
      <formula>$T8=""</formula>
    </cfRule>
  </conditionalFormatting>
  <dataValidations count="1">
    <dataValidation allowBlank="true" errorStyle="stop" operator="between" showDropDown="false" showErrorMessage="true" showInputMessage="false" sqref="E6:E7" type="list">
      <formula1>"H,F"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2" min="1" style="0" width="11.42"/>
    <col collapsed="false" customWidth="true" hidden="false" outlineLevel="0" max="26" min="3" style="0" width="10.71"/>
  </cols>
  <sheetData>
    <row r="1" customFormat="false" ht="15" hidden="false" customHeight="false" outlineLevel="0" collapsed="false">
      <c r="A1" s="97" t="s">
        <v>109</v>
      </c>
      <c r="B1" s="97"/>
    </row>
    <row r="2" customFormat="false" ht="15" hidden="false" customHeight="false" outlineLevel="0" collapsed="false">
      <c r="A2" s="181" t="n">
        <v>10</v>
      </c>
      <c r="B2" s="182" t="s">
        <v>7</v>
      </c>
    </row>
    <row r="3" customFormat="false" ht="15" hidden="false" customHeight="false" outlineLevel="0" collapsed="false">
      <c r="A3" s="181" t="n">
        <v>11</v>
      </c>
      <c r="B3" s="182" t="s">
        <v>7</v>
      </c>
    </row>
    <row r="4" customFormat="false" ht="15" hidden="false" customHeight="false" outlineLevel="0" collapsed="false">
      <c r="A4" s="181" t="n">
        <v>12</v>
      </c>
      <c r="B4" s="182" t="s">
        <v>8</v>
      </c>
    </row>
    <row r="5" customFormat="false" ht="15" hidden="false" customHeight="false" outlineLevel="0" collapsed="false">
      <c r="A5" s="181" t="n">
        <v>13</v>
      </c>
      <c r="B5" s="182" t="s">
        <v>8</v>
      </c>
    </row>
    <row r="6" customFormat="false" ht="15" hidden="false" customHeight="false" outlineLevel="0" collapsed="false">
      <c r="A6" s="181" t="n">
        <v>14</v>
      </c>
      <c r="B6" s="182" t="s">
        <v>9</v>
      </c>
    </row>
    <row r="7" customFormat="false" ht="15" hidden="false" customHeight="false" outlineLevel="0" collapsed="false">
      <c r="A7" s="181" t="n">
        <v>15</v>
      </c>
      <c r="B7" s="182" t="s">
        <v>9</v>
      </c>
    </row>
    <row r="8" customFormat="false" ht="15" hidden="false" customHeight="false" outlineLevel="0" collapsed="false">
      <c r="A8" s="181" t="n">
        <v>16</v>
      </c>
      <c r="B8" s="182" t="s">
        <v>10</v>
      </c>
    </row>
    <row r="9" customFormat="false" ht="15" hidden="false" customHeight="false" outlineLevel="0" collapsed="false">
      <c r="A9" s="181" t="n">
        <v>17</v>
      </c>
      <c r="B9" s="182" t="s">
        <v>10</v>
      </c>
    </row>
    <row r="10" customFormat="false" ht="15" hidden="false" customHeight="false" outlineLevel="0" collapsed="false">
      <c r="A10" s="181" t="n">
        <v>18</v>
      </c>
      <c r="B10" s="182" t="s">
        <v>11</v>
      </c>
    </row>
    <row r="11" customFormat="false" ht="15" hidden="false" customHeight="false" outlineLevel="0" collapsed="false">
      <c r="A11" s="181" t="n">
        <v>19</v>
      </c>
      <c r="B11" s="182" t="s">
        <v>11</v>
      </c>
    </row>
    <row r="12" customFormat="false" ht="15" hidden="false" customHeight="false" outlineLevel="0" collapsed="false">
      <c r="A12" s="181" t="n">
        <v>20</v>
      </c>
      <c r="B12" s="182" t="s">
        <v>11</v>
      </c>
    </row>
    <row r="13" customFormat="false" ht="15" hidden="false" customHeight="false" outlineLevel="0" collapsed="false">
      <c r="A13" s="181" t="n">
        <v>21</v>
      </c>
      <c r="B13" s="182" t="s">
        <v>11</v>
      </c>
    </row>
    <row r="14" customFormat="false" ht="15" hidden="false" customHeight="false" outlineLevel="0" collapsed="false">
      <c r="A14" s="181" t="n">
        <v>22</v>
      </c>
      <c r="B14" s="182" t="s">
        <v>11</v>
      </c>
    </row>
    <row r="15" customFormat="false" ht="15" hidden="false" customHeight="false" outlineLevel="0" collapsed="false">
      <c r="A15" s="181" t="n">
        <v>23</v>
      </c>
      <c r="B15" s="182" t="s">
        <v>11</v>
      </c>
    </row>
    <row r="16" customFormat="false" ht="15" hidden="false" customHeight="false" outlineLevel="0" collapsed="false">
      <c r="A16" s="181" t="n">
        <v>24</v>
      </c>
      <c r="B16" s="182" t="s">
        <v>11</v>
      </c>
    </row>
    <row r="17" customFormat="false" ht="15" hidden="false" customHeight="false" outlineLevel="0" collapsed="false">
      <c r="A17" s="181" t="n">
        <v>25</v>
      </c>
      <c r="B17" s="182" t="s">
        <v>11</v>
      </c>
    </row>
    <row r="18" customFormat="false" ht="15" hidden="false" customHeight="false" outlineLevel="0" collapsed="false">
      <c r="A18" s="181" t="n">
        <v>26</v>
      </c>
      <c r="B18" s="182" t="s">
        <v>11</v>
      </c>
    </row>
    <row r="19" customFormat="false" ht="15" hidden="false" customHeight="false" outlineLevel="0" collapsed="false">
      <c r="A19" s="181" t="n">
        <v>27</v>
      </c>
      <c r="B19" s="182" t="s">
        <v>11</v>
      </c>
    </row>
    <row r="20" customFormat="false" ht="15" hidden="false" customHeight="false" outlineLevel="0" collapsed="false">
      <c r="A20" s="181" t="n">
        <v>28</v>
      </c>
      <c r="B20" s="182" t="s">
        <v>11</v>
      </c>
    </row>
    <row r="21" customFormat="false" ht="15.75" hidden="false" customHeight="true" outlineLevel="0" collapsed="false">
      <c r="A21" s="181" t="n">
        <v>29</v>
      </c>
      <c r="B21" s="182" t="s">
        <v>11</v>
      </c>
    </row>
    <row r="22" customFormat="false" ht="15.75" hidden="false" customHeight="true" outlineLevel="0" collapsed="false">
      <c r="A22" s="181" t="n">
        <v>30</v>
      </c>
      <c r="B22" s="182" t="s">
        <v>11</v>
      </c>
    </row>
    <row r="23" customFormat="false" ht="15.75" hidden="false" customHeight="true" outlineLevel="0" collapsed="false">
      <c r="A23" s="181" t="n">
        <v>31</v>
      </c>
      <c r="B23" s="182" t="s">
        <v>11</v>
      </c>
    </row>
    <row r="24" customFormat="false" ht="15.75" hidden="false" customHeight="true" outlineLevel="0" collapsed="false">
      <c r="A24" s="181" t="n">
        <v>32</v>
      </c>
      <c r="B24" s="182" t="s">
        <v>11</v>
      </c>
    </row>
    <row r="25" customFormat="false" ht="15.75" hidden="false" customHeight="true" outlineLevel="0" collapsed="false">
      <c r="A25" s="181" t="n">
        <v>33</v>
      </c>
      <c r="B25" s="182" t="s">
        <v>11</v>
      </c>
    </row>
    <row r="26" customFormat="false" ht="15.75" hidden="false" customHeight="true" outlineLevel="0" collapsed="false">
      <c r="A26" s="181" t="n">
        <v>34</v>
      </c>
      <c r="B26" s="182" t="s">
        <v>11</v>
      </c>
    </row>
    <row r="27" customFormat="false" ht="15.75" hidden="false" customHeight="true" outlineLevel="0" collapsed="false">
      <c r="A27" s="181" t="n">
        <v>35</v>
      </c>
      <c r="B27" s="182" t="s">
        <v>12</v>
      </c>
    </row>
    <row r="28" customFormat="false" ht="15.75" hidden="false" customHeight="true" outlineLevel="0" collapsed="false">
      <c r="A28" s="181" t="n">
        <v>36</v>
      </c>
      <c r="B28" s="182" t="s">
        <v>12</v>
      </c>
    </row>
    <row r="29" customFormat="false" ht="15.75" hidden="false" customHeight="true" outlineLevel="0" collapsed="false">
      <c r="A29" s="181" t="n">
        <v>37</v>
      </c>
      <c r="B29" s="182" t="s">
        <v>12</v>
      </c>
    </row>
    <row r="30" customFormat="false" ht="15.75" hidden="false" customHeight="true" outlineLevel="0" collapsed="false">
      <c r="A30" s="181" t="n">
        <v>38</v>
      </c>
      <c r="B30" s="182" t="s">
        <v>12</v>
      </c>
    </row>
    <row r="31" customFormat="false" ht="15.75" hidden="false" customHeight="true" outlineLevel="0" collapsed="false">
      <c r="A31" s="181" t="n">
        <v>39</v>
      </c>
      <c r="B31" s="182" t="s">
        <v>12</v>
      </c>
    </row>
    <row r="32" customFormat="false" ht="15.75" hidden="false" customHeight="true" outlineLevel="0" collapsed="false">
      <c r="A32" s="181" t="n">
        <v>40</v>
      </c>
      <c r="B32" s="182" t="s">
        <v>13</v>
      </c>
    </row>
    <row r="33" customFormat="false" ht="15.75" hidden="false" customHeight="true" outlineLevel="0" collapsed="false">
      <c r="A33" s="181" t="n">
        <v>41</v>
      </c>
      <c r="B33" s="182" t="s">
        <v>13</v>
      </c>
    </row>
    <row r="34" customFormat="false" ht="15.75" hidden="false" customHeight="true" outlineLevel="0" collapsed="false">
      <c r="A34" s="181" t="n">
        <v>42</v>
      </c>
      <c r="B34" s="182" t="s">
        <v>13</v>
      </c>
    </row>
    <row r="35" customFormat="false" ht="15.75" hidden="false" customHeight="true" outlineLevel="0" collapsed="false">
      <c r="A35" s="181" t="n">
        <v>43</v>
      </c>
      <c r="B35" s="182" t="s">
        <v>13</v>
      </c>
    </row>
    <row r="36" customFormat="false" ht="15.75" hidden="false" customHeight="true" outlineLevel="0" collapsed="false">
      <c r="A36" s="181" t="n">
        <v>44</v>
      </c>
      <c r="B36" s="182" t="s">
        <v>13</v>
      </c>
    </row>
    <row r="37" customFormat="false" ht="15.75" hidden="false" customHeight="true" outlineLevel="0" collapsed="false">
      <c r="A37" s="181" t="n">
        <v>45</v>
      </c>
      <c r="B37" s="182" t="s">
        <v>14</v>
      </c>
    </row>
    <row r="38" customFormat="false" ht="15.75" hidden="false" customHeight="true" outlineLevel="0" collapsed="false">
      <c r="A38" s="181" t="n">
        <v>46</v>
      </c>
      <c r="B38" s="182" t="s">
        <v>14</v>
      </c>
    </row>
    <row r="39" customFormat="false" ht="15.75" hidden="false" customHeight="true" outlineLevel="0" collapsed="false">
      <c r="A39" s="181" t="n">
        <v>47</v>
      </c>
      <c r="B39" s="182" t="s">
        <v>14</v>
      </c>
    </row>
    <row r="40" customFormat="false" ht="15.75" hidden="false" customHeight="true" outlineLevel="0" collapsed="false">
      <c r="A40" s="181" t="n">
        <v>48</v>
      </c>
      <c r="B40" s="182" t="s">
        <v>14</v>
      </c>
    </row>
    <row r="41" customFormat="false" ht="15.75" hidden="false" customHeight="true" outlineLevel="0" collapsed="false">
      <c r="A41" s="181" t="n">
        <v>49</v>
      </c>
      <c r="B41" s="182" t="s">
        <v>14</v>
      </c>
    </row>
    <row r="42" customFormat="false" ht="15.75" hidden="false" customHeight="true" outlineLevel="0" collapsed="false">
      <c r="A42" s="181" t="n">
        <v>50</v>
      </c>
      <c r="B42" s="182" t="s">
        <v>15</v>
      </c>
    </row>
    <row r="43" customFormat="false" ht="15.75" hidden="false" customHeight="true" outlineLevel="0" collapsed="false">
      <c r="A43" s="181" t="n">
        <v>51</v>
      </c>
      <c r="B43" s="182" t="s">
        <v>15</v>
      </c>
    </row>
    <row r="44" customFormat="false" ht="15.75" hidden="false" customHeight="true" outlineLevel="0" collapsed="false">
      <c r="A44" s="181" t="n">
        <v>52</v>
      </c>
      <c r="B44" s="182" t="s">
        <v>15</v>
      </c>
    </row>
    <row r="45" customFormat="false" ht="15.75" hidden="false" customHeight="true" outlineLevel="0" collapsed="false">
      <c r="A45" s="181" t="n">
        <v>53</v>
      </c>
      <c r="B45" s="182" t="s">
        <v>15</v>
      </c>
    </row>
    <row r="46" customFormat="false" ht="15.75" hidden="false" customHeight="true" outlineLevel="0" collapsed="false">
      <c r="A46" s="181" t="n">
        <v>54</v>
      </c>
      <c r="B46" s="182" t="s">
        <v>15</v>
      </c>
    </row>
    <row r="47" customFormat="false" ht="15.75" hidden="false" customHeight="true" outlineLevel="0" collapsed="false">
      <c r="A47" s="181" t="n">
        <v>55</v>
      </c>
      <c r="B47" s="182" t="s">
        <v>16</v>
      </c>
    </row>
    <row r="48" customFormat="false" ht="15.75" hidden="false" customHeight="true" outlineLevel="0" collapsed="false">
      <c r="A48" s="181" t="n">
        <v>56</v>
      </c>
      <c r="B48" s="182" t="s">
        <v>16</v>
      </c>
    </row>
    <row r="49" customFormat="false" ht="15.75" hidden="false" customHeight="true" outlineLevel="0" collapsed="false">
      <c r="A49" s="181" t="n">
        <v>57</v>
      </c>
      <c r="B49" s="182" t="s">
        <v>16</v>
      </c>
    </row>
    <row r="50" customFormat="false" ht="15.75" hidden="false" customHeight="true" outlineLevel="0" collapsed="false">
      <c r="A50" s="181" t="n">
        <v>58</v>
      </c>
      <c r="B50" s="182" t="s">
        <v>16</v>
      </c>
    </row>
    <row r="51" customFormat="false" ht="15.75" hidden="false" customHeight="true" outlineLevel="0" collapsed="false">
      <c r="A51" s="181" t="n">
        <v>59</v>
      </c>
      <c r="B51" s="182" t="s">
        <v>16</v>
      </c>
    </row>
    <row r="52" customFormat="false" ht="15.75" hidden="false" customHeight="true" outlineLevel="0" collapsed="false">
      <c r="A52" s="181" t="n">
        <v>60</v>
      </c>
      <c r="B52" s="182" t="s">
        <v>16</v>
      </c>
    </row>
    <row r="53" customFormat="false" ht="15.75" hidden="false" customHeight="true" outlineLevel="0" collapsed="false">
      <c r="A53" s="181" t="n">
        <v>61</v>
      </c>
      <c r="B53" s="182" t="s">
        <v>17</v>
      </c>
    </row>
    <row r="54" customFormat="false" ht="15.75" hidden="false" customHeight="true" outlineLevel="0" collapsed="false">
      <c r="A54" s="181" t="n">
        <v>62</v>
      </c>
      <c r="B54" s="182" t="s">
        <v>17</v>
      </c>
    </row>
    <row r="55" customFormat="false" ht="15.75" hidden="false" customHeight="true" outlineLevel="0" collapsed="false">
      <c r="A55" s="181" t="n">
        <v>63</v>
      </c>
      <c r="B55" s="182" t="s">
        <v>17</v>
      </c>
    </row>
    <row r="56" customFormat="false" ht="15.75" hidden="false" customHeight="true" outlineLevel="0" collapsed="false">
      <c r="A56" s="181" t="n">
        <v>64</v>
      </c>
      <c r="B56" s="182" t="s">
        <v>17</v>
      </c>
    </row>
    <row r="57" customFormat="false" ht="15.75" hidden="false" customHeight="true" outlineLevel="0" collapsed="false">
      <c r="A57" s="181" t="n">
        <v>65</v>
      </c>
      <c r="B57" s="182" t="s">
        <v>18</v>
      </c>
    </row>
    <row r="58" customFormat="false" ht="15.75" hidden="false" customHeight="true" outlineLevel="0" collapsed="false">
      <c r="A58" s="181" t="n">
        <v>66</v>
      </c>
      <c r="B58" s="182" t="s">
        <v>18</v>
      </c>
    </row>
    <row r="59" customFormat="false" ht="15.75" hidden="false" customHeight="true" outlineLevel="0" collapsed="false">
      <c r="A59" s="181" t="n">
        <v>67</v>
      </c>
      <c r="B59" s="182" t="s">
        <v>18</v>
      </c>
    </row>
    <row r="60" customFormat="false" ht="15.75" hidden="false" customHeight="true" outlineLevel="0" collapsed="false">
      <c r="A60" s="181" t="n">
        <v>68</v>
      </c>
      <c r="B60" s="182" t="s">
        <v>18</v>
      </c>
    </row>
    <row r="61" customFormat="false" ht="15.75" hidden="false" customHeight="true" outlineLevel="0" collapsed="false">
      <c r="A61" s="181" t="n">
        <v>69</v>
      </c>
      <c r="B61" s="182" t="s">
        <v>18</v>
      </c>
    </row>
    <row r="62" customFormat="false" ht="15.75" hidden="false" customHeight="true" outlineLevel="0" collapsed="false">
      <c r="A62" s="181" t="n">
        <v>70</v>
      </c>
      <c r="B62" s="182" t="s">
        <v>18</v>
      </c>
    </row>
    <row r="63" customFormat="false" ht="15.75" hidden="false" customHeight="true" outlineLevel="0" collapsed="false">
      <c r="A63" s="181" t="n">
        <v>71</v>
      </c>
      <c r="B63" s="182" t="s">
        <v>18</v>
      </c>
    </row>
    <row r="64" customFormat="false" ht="15.75" hidden="false" customHeight="true" outlineLevel="0" collapsed="false">
      <c r="A64" s="181" t="n">
        <v>72</v>
      </c>
      <c r="B64" s="182" t="s">
        <v>18</v>
      </c>
    </row>
    <row r="65" customFormat="false" ht="15.75" hidden="false" customHeight="true" outlineLevel="0" collapsed="false">
      <c r="A65" s="181" t="n">
        <v>73</v>
      </c>
      <c r="B65" s="182" t="s">
        <v>18</v>
      </c>
    </row>
    <row r="66" customFormat="false" ht="15.75" hidden="false" customHeight="true" outlineLevel="0" collapsed="false">
      <c r="A66" s="181" t="n">
        <v>74</v>
      </c>
      <c r="B66" s="182" t="s">
        <v>18</v>
      </c>
    </row>
    <row r="67" customFormat="false" ht="15.75" hidden="false" customHeight="true" outlineLevel="0" collapsed="false">
      <c r="A67" s="97"/>
      <c r="B67" s="97"/>
    </row>
    <row r="68" customFormat="false" ht="15.75" hidden="false" customHeight="true" outlineLevel="0" collapsed="false">
      <c r="A68" s="97"/>
      <c r="B68" s="97"/>
    </row>
    <row r="69" customFormat="false" ht="15.75" hidden="false" customHeight="true" outlineLevel="0" collapsed="false">
      <c r="A69" s="97"/>
      <c r="B69" s="97"/>
    </row>
    <row r="70" customFormat="false" ht="15.75" hidden="false" customHeight="true" outlineLevel="0" collapsed="false">
      <c r="A70" s="97"/>
      <c r="B70" s="97"/>
    </row>
    <row r="71" customFormat="false" ht="15.75" hidden="false" customHeight="true" outlineLevel="0" collapsed="false">
      <c r="A71" s="97"/>
      <c r="B71" s="97"/>
    </row>
    <row r="72" customFormat="false" ht="15.75" hidden="false" customHeight="true" outlineLevel="0" collapsed="false">
      <c r="A72" s="97"/>
      <c r="B72" s="97"/>
    </row>
    <row r="73" customFormat="false" ht="15.75" hidden="false" customHeight="true" outlineLevel="0" collapsed="false">
      <c r="A73" s="97"/>
      <c r="B73" s="97"/>
    </row>
    <row r="74" customFormat="false" ht="15.75" hidden="false" customHeight="true" outlineLevel="0" collapsed="false">
      <c r="A74" s="97"/>
      <c r="B74" s="97"/>
    </row>
    <row r="75" customFormat="false" ht="15.75" hidden="false" customHeight="true" outlineLevel="0" collapsed="false">
      <c r="A75" s="97"/>
      <c r="B75" s="97"/>
    </row>
    <row r="76" customFormat="false" ht="15.75" hidden="false" customHeight="true" outlineLevel="0" collapsed="false">
      <c r="A76" s="97"/>
      <c r="B76" s="97"/>
    </row>
    <row r="77" customFormat="false" ht="15.75" hidden="false" customHeight="true" outlineLevel="0" collapsed="false">
      <c r="A77" s="97"/>
      <c r="B77" s="97"/>
    </row>
    <row r="78" customFormat="false" ht="15.75" hidden="false" customHeight="true" outlineLevel="0" collapsed="false">
      <c r="A78" s="97"/>
      <c r="B78" s="97"/>
    </row>
    <row r="79" customFormat="false" ht="15.75" hidden="false" customHeight="true" outlineLevel="0" collapsed="false">
      <c r="A79" s="97"/>
      <c r="B79" s="97"/>
    </row>
    <row r="80" customFormat="false" ht="15.75" hidden="false" customHeight="true" outlineLevel="0" collapsed="false">
      <c r="A80" s="97"/>
      <c r="B80" s="97"/>
    </row>
    <row r="81" customFormat="false" ht="15.75" hidden="false" customHeight="true" outlineLevel="0" collapsed="false">
      <c r="A81" s="97"/>
      <c r="B81" s="97"/>
    </row>
    <row r="82" customFormat="false" ht="15.75" hidden="false" customHeight="true" outlineLevel="0" collapsed="false">
      <c r="A82" s="97"/>
      <c r="B82" s="97"/>
    </row>
    <row r="83" customFormat="false" ht="15.75" hidden="false" customHeight="true" outlineLevel="0" collapsed="false">
      <c r="A83" s="97"/>
      <c r="B83" s="97"/>
    </row>
    <row r="84" customFormat="false" ht="15.75" hidden="false" customHeight="true" outlineLevel="0" collapsed="false">
      <c r="A84" s="97"/>
      <c r="B84" s="97"/>
    </row>
    <row r="85" customFormat="false" ht="15.75" hidden="false" customHeight="true" outlineLevel="0" collapsed="false">
      <c r="A85" s="97"/>
      <c r="B85" s="97"/>
    </row>
    <row r="86" customFormat="false" ht="15.75" hidden="false" customHeight="true" outlineLevel="0" collapsed="false">
      <c r="A86" s="97"/>
      <c r="B86" s="97"/>
    </row>
    <row r="87" customFormat="false" ht="15.75" hidden="false" customHeight="true" outlineLevel="0" collapsed="false">
      <c r="A87" s="97"/>
      <c r="B87" s="97"/>
    </row>
    <row r="88" customFormat="false" ht="15.75" hidden="false" customHeight="true" outlineLevel="0" collapsed="false">
      <c r="A88" s="97"/>
      <c r="B88" s="97"/>
    </row>
    <row r="89" customFormat="false" ht="15.75" hidden="false" customHeight="true" outlineLevel="0" collapsed="false">
      <c r="A89" s="97"/>
      <c r="B89" s="97"/>
    </row>
    <row r="90" customFormat="false" ht="15.75" hidden="false" customHeight="true" outlineLevel="0" collapsed="false">
      <c r="A90" s="97"/>
      <c r="B90" s="97"/>
    </row>
    <row r="91" customFormat="false" ht="15.75" hidden="false" customHeight="true" outlineLevel="0" collapsed="false">
      <c r="A91" s="97"/>
      <c r="B91" s="97"/>
    </row>
    <row r="92" customFormat="false" ht="15.75" hidden="false" customHeight="true" outlineLevel="0" collapsed="false">
      <c r="A92" s="97"/>
      <c r="B92" s="97"/>
    </row>
    <row r="93" customFormat="false" ht="15.75" hidden="false" customHeight="true" outlineLevel="0" collapsed="false">
      <c r="A93" s="97"/>
      <c r="B93" s="97"/>
    </row>
    <row r="94" customFormat="false" ht="15.75" hidden="false" customHeight="true" outlineLevel="0" collapsed="false">
      <c r="A94" s="97"/>
      <c r="B94" s="97"/>
    </row>
    <row r="95" customFormat="false" ht="15.75" hidden="false" customHeight="true" outlineLevel="0" collapsed="false">
      <c r="A95" s="97"/>
      <c r="B95" s="97"/>
    </row>
    <row r="96" customFormat="false" ht="15.75" hidden="false" customHeight="true" outlineLevel="0" collapsed="false">
      <c r="A96" s="97"/>
      <c r="B96" s="97"/>
    </row>
    <row r="97" customFormat="false" ht="15.75" hidden="false" customHeight="true" outlineLevel="0" collapsed="false">
      <c r="A97" s="97"/>
      <c r="B97" s="97"/>
    </row>
    <row r="98" customFormat="false" ht="15.75" hidden="false" customHeight="true" outlineLevel="0" collapsed="false">
      <c r="A98" s="97"/>
      <c r="B98" s="97"/>
    </row>
    <row r="99" customFormat="false" ht="15.75" hidden="false" customHeight="true" outlineLevel="0" collapsed="false">
      <c r="A99" s="97"/>
      <c r="B99" s="97"/>
    </row>
    <row r="100" customFormat="false" ht="15.75" hidden="false" customHeight="true" outlineLevel="0" collapsed="false">
      <c r="A100" s="97"/>
      <c r="B100" s="97"/>
    </row>
    <row r="101" customFormat="false" ht="15.75" hidden="false" customHeight="true" outlineLevel="0" collapsed="false">
      <c r="A101" s="97"/>
      <c r="B101" s="97"/>
    </row>
    <row r="102" customFormat="false" ht="15.75" hidden="false" customHeight="true" outlineLevel="0" collapsed="false">
      <c r="A102" s="97"/>
      <c r="B102" s="97"/>
    </row>
    <row r="103" customFormat="false" ht="15.75" hidden="false" customHeight="true" outlineLevel="0" collapsed="false">
      <c r="A103" s="97"/>
      <c r="B103" s="97"/>
    </row>
    <row r="104" customFormat="false" ht="15.75" hidden="false" customHeight="true" outlineLevel="0" collapsed="false">
      <c r="A104" s="97"/>
      <c r="B104" s="97"/>
    </row>
    <row r="105" customFormat="false" ht="15.75" hidden="false" customHeight="true" outlineLevel="0" collapsed="false">
      <c r="A105" s="97"/>
      <c r="B105" s="97"/>
    </row>
    <row r="106" customFormat="false" ht="15.75" hidden="false" customHeight="true" outlineLevel="0" collapsed="false">
      <c r="A106" s="97"/>
      <c r="B106" s="97"/>
    </row>
    <row r="107" customFormat="false" ht="15.75" hidden="false" customHeight="true" outlineLevel="0" collapsed="false">
      <c r="A107" s="97"/>
      <c r="B107" s="97"/>
    </row>
    <row r="108" customFormat="false" ht="15.75" hidden="false" customHeight="true" outlineLevel="0" collapsed="false">
      <c r="A108" s="97"/>
      <c r="B108" s="97"/>
    </row>
    <row r="109" customFormat="false" ht="15.75" hidden="false" customHeight="true" outlineLevel="0" collapsed="false">
      <c r="A109" s="97"/>
      <c r="B109" s="97"/>
    </row>
    <row r="110" customFormat="false" ht="15.75" hidden="false" customHeight="true" outlineLevel="0" collapsed="false">
      <c r="A110" s="97"/>
      <c r="B110" s="97"/>
    </row>
    <row r="111" customFormat="false" ht="15.75" hidden="false" customHeight="true" outlineLevel="0" collapsed="false">
      <c r="A111" s="97"/>
      <c r="B111" s="97"/>
    </row>
    <row r="112" customFormat="false" ht="15.75" hidden="false" customHeight="true" outlineLevel="0" collapsed="false">
      <c r="A112" s="97"/>
      <c r="B112" s="97"/>
    </row>
    <row r="113" customFormat="false" ht="15.75" hidden="false" customHeight="true" outlineLevel="0" collapsed="false">
      <c r="A113" s="97"/>
      <c r="B113" s="97"/>
    </row>
    <row r="114" customFormat="false" ht="15.75" hidden="false" customHeight="true" outlineLevel="0" collapsed="false">
      <c r="A114" s="97"/>
      <c r="B114" s="97"/>
    </row>
    <row r="115" customFormat="false" ht="15.75" hidden="false" customHeight="true" outlineLevel="0" collapsed="false">
      <c r="A115" s="97"/>
      <c r="B115" s="97"/>
    </row>
    <row r="116" customFormat="false" ht="15.75" hidden="false" customHeight="true" outlineLevel="0" collapsed="false">
      <c r="A116" s="97"/>
      <c r="B116" s="97"/>
    </row>
    <row r="117" customFormat="false" ht="15.75" hidden="false" customHeight="true" outlineLevel="0" collapsed="false">
      <c r="A117" s="97"/>
      <c r="B117" s="97"/>
    </row>
    <row r="118" customFormat="false" ht="15.75" hidden="false" customHeight="true" outlineLevel="0" collapsed="false">
      <c r="A118" s="97"/>
      <c r="B118" s="97"/>
    </row>
    <row r="119" customFormat="false" ht="15.75" hidden="false" customHeight="true" outlineLevel="0" collapsed="false">
      <c r="A119" s="97"/>
      <c r="B119" s="97"/>
    </row>
    <row r="120" customFormat="false" ht="15.75" hidden="false" customHeight="true" outlineLevel="0" collapsed="false">
      <c r="A120" s="97"/>
      <c r="B120" s="97"/>
    </row>
    <row r="121" customFormat="false" ht="15.75" hidden="false" customHeight="true" outlineLevel="0" collapsed="false">
      <c r="A121" s="97"/>
      <c r="B121" s="97"/>
    </row>
    <row r="122" customFormat="false" ht="15.75" hidden="false" customHeight="true" outlineLevel="0" collapsed="false">
      <c r="A122" s="97"/>
      <c r="B122" s="97"/>
    </row>
    <row r="123" customFormat="false" ht="15.75" hidden="false" customHeight="true" outlineLevel="0" collapsed="false">
      <c r="A123" s="97"/>
      <c r="B123" s="97"/>
    </row>
    <row r="124" customFormat="false" ht="15.75" hidden="false" customHeight="true" outlineLevel="0" collapsed="false">
      <c r="A124" s="97"/>
      <c r="B124" s="97"/>
    </row>
    <row r="125" customFormat="false" ht="15.75" hidden="false" customHeight="true" outlineLevel="0" collapsed="false">
      <c r="A125" s="97"/>
      <c r="B125" s="97"/>
    </row>
    <row r="126" customFormat="false" ht="15.75" hidden="false" customHeight="true" outlineLevel="0" collapsed="false">
      <c r="A126" s="97"/>
      <c r="B126" s="97"/>
    </row>
    <row r="127" customFormat="false" ht="15.75" hidden="false" customHeight="true" outlineLevel="0" collapsed="false">
      <c r="A127" s="97"/>
      <c r="B127" s="97"/>
    </row>
    <row r="128" customFormat="false" ht="15.75" hidden="false" customHeight="true" outlineLevel="0" collapsed="false">
      <c r="A128" s="97"/>
      <c r="B128" s="97"/>
    </row>
    <row r="129" customFormat="false" ht="15.75" hidden="false" customHeight="true" outlineLevel="0" collapsed="false">
      <c r="A129" s="97"/>
      <c r="B129" s="97"/>
    </row>
    <row r="130" customFormat="false" ht="15.75" hidden="false" customHeight="true" outlineLevel="0" collapsed="false">
      <c r="A130" s="97"/>
      <c r="B130" s="97"/>
    </row>
    <row r="131" customFormat="false" ht="15.75" hidden="false" customHeight="true" outlineLevel="0" collapsed="false">
      <c r="A131" s="97"/>
      <c r="B131" s="97"/>
    </row>
    <row r="132" customFormat="false" ht="15.75" hidden="false" customHeight="true" outlineLevel="0" collapsed="false">
      <c r="A132" s="97"/>
      <c r="B132" s="97"/>
    </row>
    <row r="133" customFormat="false" ht="15.75" hidden="false" customHeight="true" outlineLevel="0" collapsed="false">
      <c r="A133" s="97"/>
      <c r="B133" s="97"/>
    </row>
    <row r="134" customFormat="false" ht="15.75" hidden="false" customHeight="true" outlineLevel="0" collapsed="false">
      <c r="A134" s="97"/>
      <c r="B134" s="97"/>
    </row>
    <row r="135" customFormat="false" ht="15.75" hidden="false" customHeight="true" outlineLevel="0" collapsed="false">
      <c r="A135" s="97"/>
      <c r="B135" s="97"/>
    </row>
    <row r="136" customFormat="false" ht="15.75" hidden="false" customHeight="true" outlineLevel="0" collapsed="false">
      <c r="A136" s="97"/>
      <c r="B136" s="97"/>
    </row>
    <row r="137" customFormat="false" ht="15.75" hidden="false" customHeight="true" outlineLevel="0" collapsed="false">
      <c r="A137" s="97"/>
      <c r="B137" s="97"/>
    </row>
    <row r="138" customFormat="false" ht="15.75" hidden="false" customHeight="true" outlineLevel="0" collapsed="false">
      <c r="A138" s="97"/>
      <c r="B138" s="97"/>
    </row>
    <row r="139" customFormat="false" ht="15.75" hidden="false" customHeight="true" outlineLevel="0" collapsed="false">
      <c r="A139" s="97"/>
      <c r="B139" s="97"/>
    </row>
    <row r="140" customFormat="false" ht="15.75" hidden="false" customHeight="true" outlineLevel="0" collapsed="false">
      <c r="A140" s="97"/>
      <c r="B140" s="97"/>
    </row>
    <row r="141" customFormat="false" ht="15.75" hidden="false" customHeight="true" outlineLevel="0" collapsed="false">
      <c r="A141" s="97"/>
      <c r="B141" s="97"/>
    </row>
    <row r="142" customFormat="false" ht="15.75" hidden="false" customHeight="true" outlineLevel="0" collapsed="false">
      <c r="A142" s="97"/>
      <c r="B142" s="97"/>
    </row>
    <row r="143" customFormat="false" ht="15.75" hidden="false" customHeight="true" outlineLevel="0" collapsed="false">
      <c r="A143" s="97"/>
      <c r="B143" s="97"/>
    </row>
    <row r="144" customFormat="false" ht="15.75" hidden="false" customHeight="true" outlineLevel="0" collapsed="false">
      <c r="A144" s="97"/>
      <c r="B144" s="97"/>
    </row>
    <row r="145" customFormat="false" ht="15.75" hidden="false" customHeight="true" outlineLevel="0" collapsed="false">
      <c r="A145" s="97"/>
      <c r="B145" s="97"/>
    </row>
    <row r="146" customFormat="false" ht="15.75" hidden="false" customHeight="true" outlineLevel="0" collapsed="false">
      <c r="A146" s="97"/>
      <c r="B146" s="97"/>
    </row>
    <row r="147" customFormat="false" ht="15.75" hidden="false" customHeight="true" outlineLevel="0" collapsed="false">
      <c r="A147" s="97"/>
      <c r="B147" s="97"/>
    </row>
    <row r="148" customFormat="false" ht="15.75" hidden="false" customHeight="true" outlineLevel="0" collapsed="false">
      <c r="A148" s="97"/>
      <c r="B148" s="97"/>
    </row>
    <row r="149" customFormat="false" ht="15.75" hidden="false" customHeight="true" outlineLevel="0" collapsed="false">
      <c r="A149" s="97"/>
      <c r="B149" s="97"/>
    </row>
    <row r="150" customFormat="false" ht="15.75" hidden="false" customHeight="true" outlineLevel="0" collapsed="false">
      <c r="A150" s="97"/>
      <c r="B150" s="97"/>
    </row>
    <row r="151" customFormat="false" ht="15.75" hidden="false" customHeight="true" outlineLevel="0" collapsed="false">
      <c r="A151" s="97"/>
      <c r="B151" s="97"/>
    </row>
    <row r="152" customFormat="false" ht="15.75" hidden="false" customHeight="true" outlineLevel="0" collapsed="false">
      <c r="A152" s="97"/>
      <c r="B152" s="97"/>
    </row>
    <row r="153" customFormat="false" ht="15.75" hidden="false" customHeight="true" outlineLevel="0" collapsed="false">
      <c r="A153" s="97"/>
      <c r="B153" s="97"/>
    </row>
    <row r="154" customFormat="false" ht="15.75" hidden="false" customHeight="true" outlineLevel="0" collapsed="false">
      <c r="A154" s="97"/>
      <c r="B154" s="97"/>
    </row>
    <row r="155" customFormat="false" ht="15.75" hidden="false" customHeight="true" outlineLevel="0" collapsed="false">
      <c r="A155" s="97"/>
      <c r="B155" s="97"/>
    </row>
    <row r="156" customFormat="false" ht="15.75" hidden="false" customHeight="true" outlineLevel="0" collapsed="false">
      <c r="A156" s="97"/>
      <c r="B156" s="97"/>
    </row>
    <row r="157" customFormat="false" ht="15.75" hidden="false" customHeight="true" outlineLevel="0" collapsed="false">
      <c r="A157" s="97"/>
      <c r="B157" s="97"/>
    </row>
    <row r="158" customFormat="false" ht="15.75" hidden="false" customHeight="true" outlineLevel="0" collapsed="false">
      <c r="A158" s="97"/>
      <c r="B158" s="97"/>
    </row>
    <row r="159" customFormat="false" ht="15.75" hidden="false" customHeight="true" outlineLevel="0" collapsed="false">
      <c r="A159" s="97"/>
      <c r="B159" s="97"/>
    </row>
    <row r="160" customFormat="false" ht="15.75" hidden="false" customHeight="true" outlineLevel="0" collapsed="false">
      <c r="A160" s="97"/>
      <c r="B160" s="97"/>
    </row>
    <row r="161" customFormat="false" ht="15.75" hidden="false" customHeight="true" outlineLevel="0" collapsed="false">
      <c r="A161" s="97"/>
      <c r="B161" s="97"/>
    </row>
    <row r="162" customFormat="false" ht="15.75" hidden="false" customHeight="true" outlineLevel="0" collapsed="false">
      <c r="A162" s="97"/>
      <c r="B162" s="97"/>
    </row>
    <row r="163" customFormat="false" ht="15.75" hidden="false" customHeight="true" outlineLevel="0" collapsed="false">
      <c r="A163" s="97"/>
      <c r="B163" s="97"/>
    </row>
    <row r="164" customFormat="false" ht="15.75" hidden="false" customHeight="true" outlineLevel="0" collapsed="false">
      <c r="A164" s="97"/>
      <c r="B164" s="97"/>
    </row>
    <row r="165" customFormat="false" ht="15.75" hidden="false" customHeight="true" outlineLevel="0" collapsed="false">
      <c r="A165" s="97"/>
      <c r="B165" s="97"/>
    </row>
    <row r="166" customFormat="false" ht="15.75" hidden="false" customHeight="true" outlineLevel="0" collapsed="false">
      <c r="A166" s="97"/>
      <c r="B166" s="97"/>
    </row>
    <row r="167" customFormat="false" ht="15.75" hidden="false" customHeight="true" outlineLevel="0" collapsed="false">
      <c r="A167" s="97"/>
      <c r="B167" s="97"/>
    </row>
    <row r="168" customFormat="false" ht="15.75" hidden="false" customHeight="true" outlineLevel="0" collapsed="false">
      <c r="A168" s="97"/>
      <c r="B168" s="97"/>
    </row>
    <row r="169" customFormat="false" ht="15.75" hidden="false" customHeight="true" outlineLevel="0" collapsed="false">
      <c r="A169" s="97"/>
      <c r="B169" s="97"/>
    </row>
    <row r="170" customFormat="false" ht="15.75" hidden="false" customHeight="true" outlineLevel="0" collapsed="false">
      <c r="A170" s="97"/>
      <c r="B170" s="97"/>
    </row>
    <row r="171" customFormat="false" ht="15.75" hidden="false" customHeight="true" outlineLevel="0" collapsed="false">
      <c r="A171" s="97"/>
      <c r="B171" s="97"/>
    </row>
    <row r="172" customFormat="false" ht="15.75" hidden="false" customHeight="true" outlineLevel="0" collapsed="false">
      <c r="A172" s="97"/>
      <c r="B172" s="97"/>
    </row>
    <row r="173" customFormat="false" ht="15.75" hidden="false" customHeight="true" outlineLevel="0" collapsed="false">
      <c r="A173" s="97"/>
      <c r="B173" s="97"/>
    </row>
    <row r="174" customFormat="false" ht="15.75" hidden="false" customHeight="true" outlineLevel="0" collapsed="false">
      <c r="A174" s="97"/>
      <c r="B174" s="97"/>
    </row>
    <row r="175" customFormat="false" ht="15.75" hidden="false" customHeight="true" outlineLevel="0" collapsed="false">
      <c r="A175" s="97"/>
      <c r="B175" s="97"/>
    </row>
    <row r="176" customFormat="false" ht="15.75" hidden="false" customHeight="true" outlineLevel="0" collapsed="false">
      <c r="A176" s="97"/>
      <c r="B176" s="97"/>
    </row>
    <row r="177" customFormat="false" ht="15.75" hidden="false" customHeight="true" outlineLevel="0" collapsed="false">
      <c r="A177" s="97"/>
      <c r="B177" s="97"/>
    </row>
    <row r="178" customFormat="false" ht="15.75" hidden="false" customHeight="true" outlineLevel="0" collapsed="false">
      <c r="A178" s="97"/>
      <c r="B178" s="97"/>
    </row>
    <row r="179" customFormat="false" ht="15.75" hidden="false" customHeight="true" outlineLevel="0" collapsed="false">
      <c r="A179" s="97"/>
      <c r="B179" s="97"/>
    </row>
    <row r="180" customFormat="false" ht="15.75" hidden="false" customHeight="true" outlineLevel="0" collapsed="false">
      <c r="A180" s="97"/>
      <c r="B180" s="97"/>
    </row>
    <row r="181" customFormat="false" ht="15.75" hidden="false" customHeight="true" outlineLevel="0" collapsed="false">
      <c r="A181" s="97"/>
      <c r="B181" s="97"/>
    </row>
    <row r="182" customFormat="false" ht="15.75" hidden="false" customHeight="true" outlineLevel="0" collapsed="false">
      <c r="A182" s="97"/>
      <c r="B182" s="97"/>
    </row>
    <row r="183" customFormat="false" ht="15.75" hidden="false" customHeight="true" outlineLevel="0" collapsed="false">
      <c r="A183" s="97"/>
      <c r="B183" s="97"/>
    </row>
    <row r="184" customFormat="false" ht="15.75" hidden="false" customHeight="true" outlineLevel="0" collapsed="false">
      <c r="A184" s="97"/>
      <c r="B184" s="97"/>
    </row>
    <row r="185" customFormat="false" ht="15.75" hidden="false" customHeight="true" outlineLevel="0" collapsed="false">
      <c r="A185" s="97"/>
      <c r="B185" s="97"/>
    </row>
    <row r="186" customFormat="false" ht="15.75" hidden="false" customHeight="true" outlineLevel="0" collapsed="false">
      <c r="A186" s="97"/>
      <c r="B186" s="97"/>
    </row>
    <row r="187" customFormat="false" ht="15.75" hidden="false" customHeight="true" outlineLevel="0" collapsed="false">
      <c r="A187" s="97"/>
      <c r="B187" s="97"/>
    </row>
    <row r="188" customFormat="false" ht="15.75" hidden="false" customHeight="true" outlineLevel="0" collapsed="false">
      <c r="A188" s="97"/>
      <c r="B188" s="97"/>
    </row>
    <row r="189" customFormat="false" ht="15.75" hidden="false" customHeight="true" outlineLevel="0" collapsed="false">
      <c r="A189" s="97"/>
      <c r="B189" s="97"/>
    </row>
    <row r="190" customFormat="false" ht="15.75" hidden="false" customHeight="true" outlineLevel="0" collapsed="false">
      <c r="A190" s="97"/>
      <c r="B190" s="97"/>
    </row>
    <row r="191" customFormat="false" ht="15.75" hidden="false" customHeight="true" outlineLevel="0" collapsed="false">
      <c r="A191" s="97"/>
      <c r="B191" s="97"/>
    </row>
    <row r="192" customFormat="false" ht="15.75" hidden="false" customHeight="true" outlineLevel="0" collapsed="false">
      <c r="A192" s="97"/>
      <c r="B192" s="97"/>
    </row>
    <row r="193" customFormat="false" ht="15.75" hidden="false" customHeight="true" outlineLevel="0" collapsed="false">
      <c r="A193" s="97"/>
      <c r="B193" s="97"/>
    </row>
    <row r="194" customFormat="false" ht="15.75" hidden="false" customHeight="true" outlineLevel="0" collapsed="false">
      <c r="A194" s="97"/>
      <c r="B194" s="97"/>
    </row>
    <row r="195" customFormat="false" ht="15.75" hidden="false" customHeight="true" outlineLevel="0" collapsed="false">
      <c r="A195" s="97"/>
      <c r="B195" s="97"/>
    </row>
    <row r="196" customFormat="false" ht="15.75" hidden="false" customHeight="true" outlineLevel="0" collapsed="false">
      <c r="A196" s="97"/>
      <c r="B196" s="97"/>
    </row>
    <row r="197" customFormat="false" ht="15.75" hidden="false" customHeight="true" outlineLevel="0" collapsed="false">
      <c r="A197" s="97"/>
      <c r="B197" s="97"/>
    </row>
    <row r="198" customFormat="false" ht="15.75" hidden="false" customHeight="true" outlineLevel="0" collapsed="false">
      <c r="A198" s="97"/>
      <c r="B198" s="97"/>
    </row>
    <row r="199" customFormat="false" ht="15.75" hidden="false" customHeight="true" outlineLevel="0" collapsed="false">
      <c r="A199" s="97"/>
      <c r="B199" s="97"/>
    </row>
    <row r="200" customFormat="false" ht="15.75" hidden="false" customHeight="true" outlineLevel="0" collapsed="false">
      <c r="A200" s="97"/>
      <c r="B200" s="97"/>
    </row>
    <row r="201" customFormat="false" ht="15.75" hidden="false" customHeight="true" outlineLevel="0" collapsed="false">
      <c r="A201" s="97"/>
      <c r="B201" s="97"/>
    </row>
    <row r="202" customFormat="false" ht="15.75" hidden="false" customHeight="true" outlineLevel="0" collapsed="false">
      <c r="A202" s="97"/>
      <c r="B202" s="97"/>
    </row>
    <row r="203" customFormat="false" ht="15.75" hidden="false" customHeight="true" outlineLevel="0" collapsed="false">
      <c r="A203" s="97"/>
      <c r="B203" s="97"/>
    </row>
    <row r="204" customFormat="false" ht="15.75" hidden="false" customHeight="true" outlineLevel="0" collapsed="false">
      <c r="A204" s="97"/>
      <c r="B204" s="97"/>
    </row>
    <row r="205" customFormat="false" ht="15.75" hidden="false" customHeight="true" outlineLevel="0" collapsed="false">
      <c r="A205" s="97"/>
      <c r="B205" s="97"/>
    </row>
    <row r="206" customFormat="false" ht="15.75" hidden="false" customHeight="true" outlineLevel="0" collapsed="false">
      <c r="A206" s="97"/>
      <c r="B206" s="97"/>
    </row>
    <row r="207" customFormat="false" ht="15.75" hidden="false" customHeight="true" outlineLevel="0" collapsed="false">
      <c r="A207" s="97"/>
      <c r="B207" s="97"/>
    </row>
    <row r="208" customFormat="false" ht="15.75" hidden="false" customHeight="true" outlineLevel="0" collapsed="false">
      <c r="A208" s="97"/>
      <c r="B208" s="97"/>
    </row>
    <row r="209" customFormat="false" ht="15.75" hidden="false" customHeight="true" outlineLevel="0" collapsed="false">
      <c r="A209" s="97"/>
      <c r="B209" s="97"/>
    </row>
    <row r="210" customFormat="false" ht="15.75" hidden="false" customHeight="true" outlineLevel="0" collapsed="false">
      <c r="A210" s="97"/>
      <c r="B210" s="97"/>
    </row>
    <row r="211" customFormat="false" ht="15.75" hidden="false" customHeight="true" outlineLevel="0" collapsed="false">
      <c r="A211" s="97"/>
      <c r="B211" s="97"/>
    </row>
    <row r="212" customFormat="false" ht="15.75" hidden="false" customHeight="true" outlineLevel="0" collapsed="false">
      <c r="A212" s="97"/>
      <c r="B212" s="97"/>
    </row>
    <row r="213" customFormat="false" ht="15.75" hidden="false" customHeight="true" outlineLevel="0" collapsed="false">
      <c r="A213" s="97"/>
      <c r="B213" s="97"/>
    </row>
    <row r="214" customFormat="false" ht="15.75" hidden="false" customHeight="true" outlineLevel="0" collapsed="false">
      <c r="A214" s="97"/>
      <c r="B214" s="97"/>
    </row>
    <row r="215" customFormat="false" ht="15.75" hidden="false" customHeight="true" outlineLevel="0" collapsed="false">
      <c r="A215" s="97"/>
      <c r="B215" s="97"/>
    </row>
    <row r="216" customFormat="false" ht="15.75" hidden="false" customHeight="true" outlineLevel="0" collapsed="false">
      <c r="A216" s="97"/>
      <c r="B216" s="97"/>
    </row>
    <row r="217" customFormat="false" ht="15.75" hidden="false" customHeight="true" outlineLevel="0" collapsed="false">
      <c r="A217" s="97"/>
      <c r="B217" s="97"/>
    </row>
    <row r="218" customFormat="false" ht="15.75" hidden="false" customHeight="true" outlineLevel="0" collapsed="false">
      <c r="A218" s="97"/>
      <c r="B218" s="97"/>
    </row>
    <row r="219" customFormat="false" ht="15.75" hidden="false" customHeight="true" outlineLevel="0" collapsed="false">
      <c r="A219" s="97"/>
      <c r="B219" s="97"/>
    </row>
    <row r="220" customFormat="false" ht="15.75" hidden="false" customHeight="true" outlineLevel="0" collapsed="false">
      <c r="A220" s="97"/>
      <c r="B220" s="97"/>
    </row>
    <row r="221" customFormat="false" ht="15.75" hidden="false" customHeight="true" outlineLevel="0" collapsed="false">
      <c r="A221" s="97"/>
      <c r="B221" s="97"/>
    </row>
    <row r="222" customFormat="false" ht="15.75" hidden="false" customHeight="true" outlineLevel="0" collapsed="false">
      <c r="A222" s="97"/>
      <c r="B222" s="97"/>
    </row>
    <row r="223" customFormat="false" ht="15.75" hidden="false" customHeight="true" outlineLevel="0" collapsed="false">
      <c r="A223" s="97"/>
      <c r="B223" s="97"/>
    </row>
    <row r="224" customFormat="false" ht="15.75" hidden="false" customHeight="true" outlineLevel="0" collapsed="false">
      <c r="A224" s="97"/>
      <c r="B224" s="97"/>
    </row>
    <row r="225" customFormat="false" ht="15.75" hidden="false" customHeight="true" outlineLevel="0" collapsed="false">
      <c r="A225" s="97"/>
      <c r="B225" s="97"/>
    </row>
    <row r="226" customFormat="false" ht="15.75" hidden="false" customHeight="true" outlineLevel="0" collapsed="false">
      <c r="A226" s="97"/>
      <c r="B226" s="97"/>
    </row>
    <row r="227" customFormat="false" ht="15.75" hidden="false" customHeight="true" outlineLevel="0" collapsed="false">
      <c r="A227" s="97"/>
      <c r="B227" s="97"/>
    </row>
    <row r="228" customFormat="false" ht="15.75" hidden="false" customHeight="true" outlineLevel="0" collapsed="false">
      <c r="A228" s="97"/>
      <c r="B228" s="97"/>
    </row>
    <row r="229" customFormat="false" ht="15.75" hidden="false" customHeight="true" outlineLevel="0" collapsed="false">
      <c r="A229" s="97"/>
      <c r="B229" s="97"/>
    </row>
    <row r="230" customFormat="false" ht="15.75" hidden="false" customHeight="true" outlineLevel="0" collapsed="false">
      <c r="A230" s="97"/>
      <c r="B230" s="97"/>
    </row>
    <row r="231" customFormat="false" ht="15.75" hidden="false" customHeight="true" outlineLevel="0" collapsed="false">
      <c r="A231" s="97"/>
      <c r="B231" s="97"/>
    </row>
    <row r="232" customFormat="false" ht="15.75" hidden="false" customHeight="true" outlineLevel="0" collapsed="false">
      <c r="A232" s="97"/>
      <c r="B232" s="97"/>
    </row>
    <row r="233" customFormat="false" ht="15.75" hidden="false" customHeight="true" outlineLevel="0" collapsed="false">
      <c r="A233" s="97"/>
      <c r="B233" s="97"/>
    </row>
    <row r="234" customFormat="false" ht="15.75" hidden="false" customHeight="true" outlineLevel="0" collapsed="false">
      <c r="A234" s="97"/>
      <c r="B234" s="97"/>
    </row>
    <row r="235" customFormat="false" ht="15.75" hidden="false" customHeight="true" outlineLevel="0" collapsed="false">
      <c r="A235" s="97"/>
      <c r="B235" s="97"/>
    </row>
    <row r="236" customFormat="false" ht="15.75" hidden="false" customHeight="true" outlineLevel="0" collapsed="false">
      <c r="A236" s="97"/>
      <c r="B236" s="97"/>
    </row>
    <row r="237" customFormat="false" ht="15.75" hidden="false" customHeight="true" outlineLevel="0" collapsed="false">
      <c r="A237" s="97"/>
      <c r="B237" s="97"/>
    </row>
    <row r="238" customFormat="false" ht="15.75" hidden="false" customHeight="true" outlineLevel="0" collapsed="false">
      <c r="A238" s="97"/>
      <c r="B238" s="97"/>
    </row>
    <row r="239" customFormat="false" ht="15.75" hidden="false" customHeight="true" outlineLevel="0" collapsed="false">
      <c r="A239" s="97"/>
      <c r="B239" s="97"/>
    </row>
    <row r="240" customFormat="false" ht="15.75" hidden="false" customHeight="true" outlineLevel="0" collapsed="false">
      <c r="A240" s="97"/>
      <c r="B240" s="97"/>
    </row>
    <row r="241" customFormat="false" ht="15.75" hidden="false" customHeight="true" outlineLevel="0" collapsed="false">
      <c r="A241" s="97"/>
      <c r="B241" s="97"/>
    </row>
    <row r="242" customFormat="false" ht="15.75" hidden="false" customHeight="true" outlineLevel="0" collapsed="false">
      <c r="A242" s="97"/>
      <c r="B242" s="97"/>
    </row>
    <row r="243" customFormat="false" ht="15.75" hidden="false" customHeight="true" outlineLevel="0" collapsed="false">
      <c r="A243" s="97"/>
      <c r="B243" s="97"/>
    </row>
    <row r="244" customFormat="false" ht="15.75" hidden="false" customHeight="true" outlineLevel="0" collapsed="false">
      <c r="A244" s="97"/>
      <c r="B244" s="97"/>
    </row>
    <row r="245" customFormat="false" ht="15.75" hidden="false" customHeight="true" outlineLevel="0" collapsed="false">
      <c r="A245" s="97"/>
      <c r="B245" s="97"/>
    </row>
    <row r="246" customFormat="false" ht="15.75" hidden="false" customHeight="true" outlineLevel="0" collapsed="false">
      <c r="A246" s="97"/>
      <c r="B246" s="97"/>
    </row>
    <row r="247" customFormat="false" ht="15.75" hidden="false" customHeight="true" outlineLevel="0" collapsed="false">
      <c r="A247" s="97"/>
      <c r="B247" s="97"/>
    </row>
    <row r="248" customFormat="false" ht="15.75" hidden="false" customHeight="true" outlineLevel="0" collapsed="false">
      <c r="A248" s="97"/>
      <c r="B248" s="97"/>
    </row>
    <row r="249" customFormat="false" ht="15.75" hidden="false" customHeight="true" outlineLevel="0" collapsed="false">
      <c r="A249" s="97"/>
      <c r="B249" s="97"/>
    </row>
    <row r="250" customFormat="false" ht="15.75" hidden="false" customHeight="true" outlineLevel="0" collapsed="false">
      <c r="A250" s="97"/>
      <c r="B250" s="97"/>
    </row>
    <row r="251" customFormat="false" ht="15.75" hidden="false" customHeight="true" outlineLevel="0" collapsed="false">
      <c r="A251" s="97"/>
      <c r="B251" s="97"/>
    </row>
    <row r="252" customFormat="false" ht="15.75" hidden="false" customHeight="true" outlineLevel="0" collapsed="false">
      <c r="A252" s="97"/>
      <c r="B252" s="97"/>
    </row>
    <row r="253" customFormat="false" ht="15.75" hidden="false" customHeight="true" outlineLevel="0" collapsed="false">
      <c r="A253" s="97"/>
      <c r="B253" s="97"/>
    </row>
    <row r="254" customFormat="false" ht="15.75" hidden="false" customHeight="true" outlineLevel="0" collapsed="false">
      <c r="A254" s="97"/>
      <c r="B254" s="97"/>
    </row>
    <row r="255" customFormat="false" ht="15.75" hidden="false" customHeight="true" outlineLevel="0" collapsed="false">
      <c r="A255" s="97"/>
      <c r="B255" s="97"/>
    </row>
    <row r="256" customFormat="false" ht="15.75" hidden="false" customHeight="true" outlineLevel="0" collapsed="false">
      <c r="A256" s="97"/>
      <c r="B256" s="97"/>
    </row>
    <row r="257" customFormat="false" ht="15.75" hidden="false" customHeight="true" outlineLevel="0" collapsed="false">
      <c r="A257" s="97"/>
      <c r="B257" s="97"/>
    </row>
    <row r="258" customFormat="false" ht="15.75" hidden="false" customHeight="true" outlineLevel="0" collapsed="false">
      <c r="A258" s="97"/>
      <c r="B258" s="97"/>
    </row>
    <row r="259" customFormat="false" ht="15.75" hidden="false" customHeight="true" outlineLevel="0" collapsed="false">
      <c r="A259" s="97"/>
      <c r="B259" s="97"/>
    </row>
    <row r="260" customFormat="false" ht="15.75" hidden="false" customHeight="true" outlineLevel="0" collapsed="false">
      <c r="A260" s="97"/>
      <c r="B260" s="97"/>
    </row>
    <row r="261" customFormat="false" ht="15.75" hidden="false" customHeight="true" outlineLevel="0" collapsed="false">
      <c r="A261" s="97"/>
      <c r="B261" s="97"/>
    </row>
    <row r="262" customFormat="false" ht="15.75" hidden="false" customHeight="true" outlineLevel="0" collapsed="false">
      <c r="A262" s="97"/>
      <c r="B262" s="97"/>
    </row>
    <row r="263" customFormat="false" ht="15.75" hidden="false" customHeight="true" outlineLevel="0" collapsed="false">
      <c r="A263" s="97"/>
      <c r="B263" s="97"/>
    </row>
    <row r="264" customFormat="false" ht="15.75" hidden="false" customHeight="true" outlineLevel="0" collapsed="false">
      <c r="A264" s="97"/>
      <c r="B264" s="97"/>
    </row>
    <row r="265" customFormat="false" ht="15.75" hidden="false" customHeight="true" outlineLevel="0" collapsed="false">
      <c r="A265" s="97"/>
      <c r="B265" s="97"/>
    </row>
    <row r="266" customFormat="false" ht="15.75" hidden="false" customHeight="true" outlineLevel="0" collapsed="false">
      <c r="A266" s="97"/>
      <c r="B266" s="97"/>
    </row>
    <row r="267" customFormat="false" ht="15.75" hidden="false" customHeight="true" outlineLevel="0" collapsed="false">
      <c r="A267" s="97"/>
      <c r="B267" s="97"/>
    </row>
    <row r="268" customFormat="false" ht="15.75" hidden="false" customHeight="true" outlineLevel="0" collapsed="false">
      <c r="A268" s="97"/>
      <c r="B268" s="97"/>
    </row>
    <row r="269" customFormat="false" ht="15.75" hidden="false" customHeight="true" outlineLevel="0" collapsed="false">
      <c r="A269" s="97"/>
      <c r="B269" s="97"/>
    </row>
    <row r="270" customFormat="false" ht="15.75" hidden="false" customHeight="true" outlineLevel="0" collapsed="false">
      <c r="A270" s="97"/>
      <c r="B270" s="97"/>
    </row>
    <row r="271" customFormat="false" ht="15.75" hidden="false" customHeight="true" outlineLevel="0" collapsed="false">
      <c r="A271" s="97"/>
      <c r="B271" s="97"/>
    </row>
    <row r="272" customFormat="false" ht="15.75" hidden="false" customHeight="true" outlineLevel="0" collapsed="false">
      <c r="A272" s="97"/>
      <c r="B272" s="97"/>
    </row>
    <row r="273" customFormat="false" ht="15.75" hidden="false" customHeight="true" outlineLevel="0" collapsed="false">
      <c r="A273" s="97"/>
      <c r="B273" s="97"/>
    </row>
    <row r="274" customFormat="false" ht="15.75" hidden="false" customHeight="true" outlineLevel="0" collapsed="false">
      <c r="A274" s="97"/>
      <c r="B274" s="97"/>
    </row>
    <row r="275" customFormat="false" ht="15.75" hidden="false" customHeight="true" outlineLevel="0" collapsed="false">
      <c r="A275" s="97"/>
      <c r="B275" s="97"/>
    </row>
    <row r="276" customFormat="false" ht="15.75" hidden="false" customHeight="true" outlineLevel="0" collapsed="false">
      <c r="A276" s="97"/>
      <c r="B276" s="97"/>
    </row>
    <row r="277" customFormat="false" ht="15.75" hidden="false" customHeight="true" outlineLevel="0" collapsed="false">
      <c r="A277" s="97"/>
      <c r="B277" s="97"/>
    </row>
    <row r="278" customFormat="false" ht="15.75" hidden="false" customHeight="true" outlineLevel="0" collapsed="false">
      <c r="A278" s="97"/>
      <c r="B278" s="97"/>
    </row>
    <row r="279" customFormat="false" ht="15.75" hidden="false" customHeight="true" outlineLevel="0" collapsed="false">
      <c r="A279" s="97"/>
      <c r="B279" s="97"/>
    </row>
    <row r="280" customFormat="false" ht="15.75" hidden="false" customHeight="true" outlineLevel="0" collapsed="false">
      <c r="A280" s="97"/>
      <c r="B280" s="97"/>
    </row>
    <row r="281" customFormat="false" ht="15.75" hidden="false" customHeight="true" outlineLevel="0" collapsed="false">
      <c r="A281" s="97"/>
      <c r="B281" s="97"/>
    </row>
    <row r="282" customFormat="false" ht="15.75" hidden="false" customHeight="true" outlineLevel="0" collapsed="false">
      <c r="A282" s="97"/>
      <c r="B282" s="97"/>
    </row>
    <row r="283" customFormat="false" ht="15.75" hidden="false" customHeight="true" outlineLevel="0" collapsed="false">
      <c r="A283" s="97"/>
      <c r="B283" s="97"/>
    </row>
    <row r="284" customFormat="false" ht="15.75" hidden="false" customHeight="true" outlineLevel="0" collapsed="false">
      <c r="A284" s="97"/>
      <c r="B284" s="97"/>
    </row>
    <row r="285" customFormat="false" ht="15.75" hidden="false" customHeight="true" outlineLevel="0" collapsed="false">
      <c r="A285" s="97"/>
      <c r="B285" s="97"/>
    </row>
    <row r="286" customFormat="false" ht="15.75" hidden="false" customHeight="true" outlineLevel="0" collapsed="false">
      <c r="A286" s="97"/>
      <c r="B286" s="97"/>
    </row>
    <row r="287" customFormat="false" ht="15.75" hidden="false" customHeight="true" outlineLevel="0" collapsed="false">
      <c r="A287" s="97"/>
      <c r="B287" s="97"/>
    </row>
    <row r="288" customFormat="false" ht="15.75" hidden="false" customHeight="true" outlineLevel="0" collapsed="false">
      <c r="A288" s="97"/>
      <c r="B288" s="97"/>
    </row>
    <row r="289" customFormat="false" ht="15.75" hidden="false" customHeight="true" outlineLevel="0" collapsed="false">
      <c r="A289" s="97"/>
      <c r="B289" s="97"/>
    </row>
    <row r="290" customFormat="false" ht="15.75" hidden="false" customHeight="true" outlineLevel="0" collapsed="false">
      <c r="A290" s="97"/>
      <c r="B290" s="97"/>
    </row>
    <row r="291" customFormat="false" ht="15.75" hidden="false" customHeight="true" outlineLevel="0" collapsed="false">
      <c r="A291" s="97"/>
      <c r="B291" s="97"/>
    </row>
    <row r="292" customFormat="false" ht="15.75" hidden="false" customHeight="true" outlineLevel="0" collapsed="false">
      <c r="A292" s="97"/>
      <c r="B292" s="97"/>
    </row>
    <row r="293" customFormat="false" ht="15.75" hidden="false" customHeight="true" outlineLevel="0" collapsed="false">
      <c r="A293" s="97"/>
      <c r="B293" s="97"/>
    </row>
    <row r="294" customFormat="false" ht="15.75" hidden="false" customHeight="true" outlineLevel="0" collapsed="false">
      <c r="A294" s="97"/>
      <c r="B294" s="97"/>
    </row>
    <row r="295" customFormat="false" ht="15.75" hidden="false" customHeight="true" outlineLevel="0" collapsed="false">
      <c r="A295" s="97"/>
      <c r="B295" s="97"/>
    </row>
    <row r="296" customFormat="false" ht="15.75" hidden="false" customHeight="true" outlineLevel="0" collapsed="false">
      <c r="A296" s="97"/>
      <c r="B296" s="97"/>
    </row>
    <row r="297" customFormat="false" ht="15.75" hidden="false" customHeight="true" outlineLevel="0" collapsed="false">
      <c r="A297" s="97"/>
      <c r="B297" s="97"/>
    </row>
    <row r="298" customFormat="false" ht="15.75" hidden="false" customHeight="true" outlineLevel="0" collapsed="false">
      <c r="A298" s="97"/>
      <c r="B298" s="97"/>
    </row>
    <row r="299" customFormat="false" ht="15.75" hidden="false" customHeight="true" outlineLevel="0" collapsed="false">
      <c r="A299" s="97"/>
      <c r="B299" s="97"/>
    </row>
    <row r="300" customFormat="false" ht="15.75" hidden="false" customHeight="true" outlineLevel="0" collapsed="false">
      <c r="A300" s="97"/>
      <c r="B300" s="97"/>
    </row>
    <row r="301" customFormat="false" ht="15.75" hidden="false" customHeight="true" outlineLevel="0" collapsed="false">
      <c r="A301" s="97"/>
      <c r="B301" s="97"/>
    </row>
    <row r="302" customFormat="false" ht="15.75" hidden="false" customHeight="true" outlineLevel="0" collapsed="false">
      <c r="A302" s="97"/>
      <c r="B302" s="97"/>
    </row>
    <row r="303" customFormat="false" ht="15.75" hidden="false" customHeight="true" outlineLevel="0" collapsed="false">
      <c r="A303" s="97"/>
      <c r="B303" s="97"/>
    </row>
    <row r="304" customFormat="false" ht="15.75" hidden="false" customHeight="true" outlineLevel="0" collapsed="false">
      <c r="A304" s="97"/>
      <c r="B304" s="97"/>
    </row>
    <row r="305" customFormat="false" ht="15.75" hidden="false" customHeight="true" outlineLevel="0" collapsed="false">
      <c r="A305" s="97"/>
      <c r="B305" s="97"/>
    </row>
    <row r="306" customFormat="false" ht="15.75" hidden="false" customHeight="true" outlineLevel="0" collapsed="false">
      <c r="A306" s="97"/>
      <c r="B306" s="97"/>
    </row>
    <row r="307" customFormat="false" ht="15.75" hidden="false" customHeight="true" outlineLevel="0" collapsed="false">
      <c r="A307" s="97"/>
      <c r="B307" s="97"/>
    </row>
    <row r="308" customFormat="false" ht="15.75" hidden="false" customHeight="true" outlineLevel="0" collapsed="false">
      <c r="A308" s="97"/>
      <c r="B308" s="97"/>
    </row>
    <row r="309" customFormat="false" ht="15.75" hidden="false" customHeight="true" outlineLevel="0" collapsed="false">
      <c r="A309" s="97"/>
      <c r="B309" s="97"/>
    </row>
    <row r="310" customFormat="false" ht="15.75" hidden="false" customHeight="true" outlineLevel="0" collapsed="false">
      <c r="A310" s="97"/>
      <c r="B310" s="97"/>
    </row>
    <row r="311" customFormat="false" ht="15.75" hidden="false" customHeight="true" outlineLevel="0" collapsed="false">
      <c r="A311" s="97"/>
      <c r="B311" s="97"/>
    </row>
    <row r="312" customFormat="false" ht="15.75" hidden="false" customHeight="true" outlineLevel="0" collapsed="false">
      <c r="A312" s="97"/>
      <c r="B312" s="97"/>
    </row>
    <row r="313" customFormat="false" ht="15.75" hidden="false" customHeight="true" outlineLevel="0" collapsed="false">
      <c r="A313" s="97"/>
      <c r="B313" s="97"/>
    </row>
    <row r="314" customFormat="false" ht="15.75" hidden="false" customHeight="true" outlineLevel="0" collapsed="false">
      <c r="A314" s="97"/>
      <c r="B314" s="97"/>
    </row>
    <row r="315" customFormat="false" ht="15.75" hidden="false" customHeight="true" outlineLevel="0" collapsed="false">
      <c r="A315" s="97"/>
      <c r="B315" s="97"/>
    </row>
    <row r="316" customFormat="false" ht="15.75" hidden="false" customHeight="true" outlineLevel="0" collapsed="false">
      <c r="A316" s="97"/>
      <c r="B316" s="97"/>
    </row>
    <row r="317" customFormat="false" ht="15.75" hidden="false" customHeight="true" outlineLevel="0" collapsed="false">
      <c r="A317" s="97"/>
      <c r="B317" s="97"/>
    </row>
    <row r="318" customFormat="false" ht="15.75" hidden="false" customHeight="true" outlineLevel="0" collapsed="false">
      <c r="A318" s="97"/>
      <c r="B318" s="97"/>
    </row>
    <row r="319" customFormat="false" ht="15.75" hidden="false" customHeight="true" outlineLevel="0" collapsed="false">
      <c r="A319" s="97"/>
      <c r="B319" s="97"/>
    </row>
    <row r="320" customFormat="false" ht="15.75" hidden="false" customHeight="true" outlineLevel="0" collapsed="false">
      <c r="A320" s="97"/>
      <c r="B320" s="97"/>
    </row>
    <row r="321" customFormat="false" ht="15.75" hidden="false" customHeight="true" outlineLevel="0" collapsed="false">
      <c r="A321" s="97"/>
      <c r="B321" s="97"/>
    </row>
    <row r="322" customFormat="false" ht="15.75" hidden="false" customHeight="true" outlineLevel="0" collapsed="false">
      <c r="A322" s="97"/>
      <c r="B322" s="97"/>
    </row>
    <row r="323" customFormat="false" ht="15.75" hidden="false" customHeight="true" outlineLevel="0" collapsed="false">
      <c r="A323" s="97"/>
      <c r="B323" s="97"/>
    </row>
    <row r="324" customFormat="false" ht="15.75" hidden="false" customHeight="true" outlineLevel="0" collapsed="false">
      <c r="A324" s="97"/>
      <c r="B324" s="97"/>
    </row>
    <row r="325" customFormat="false" ht="15.75" hidden="false" customHeight="true" outlineLevel="0" collapsed="false">
      <c r="A325" s="97"/>
      <c r="B325" s="97"/>
    </row>
    <row r="326" customFormat="false" ht="15.75" hidden="false" customHeight="true" outlineLevel="0" collapsed="false">
      <c r="A326" s="97"/>
      <c r="B326" s="97"/>
    </row>
    <row r="327" customFormat="false" ht="15.75" hidden="false" customHeight="true" outlineLevel="0" collapsed="false">
      <c r="A327" s="97"/>
      <c r="B327" s="97"/>
    </row>
    <row r="328" customFormat="false" ht="15.75" hidden="false" customHeight="true" outlineLevel="0" collapsed="false">
      <c r="A328" s="97"/>
      <c r="B328" s="97"/>
    </row>
    <row r="329" customFormat="false" ht="15.75" hidden="false" customHeight="true" outlineLevel="0" collapsed="false">
      <c r="A329" s="97"/>
      <c r="B329" s="97"/>
    </row>
    <row r="330" customFormat="false" ht="15.75" hidden="false" customHeight="true" outlineLevel="0" collapsed="false">
      <c r="A330" s="97"/>
      <c r="B330" s="97"/>
    </row>
    <row r="331" customFormat="false" ht="15.75" hidden="false" customHeight="true" outlineLevel="0" collapsed="false">
      <c r="A331" s="97"/>
      <c r="B331" s="97"/>
    </row>
    <row r="332" customFormat="false" ht="15.75" hidden="false" customHeight="true" outlineLevel="0" collapsed="false">
      <c r="A332" s="97"/>
      <c r="B332" s="97"/>
    </row>
    <row r="333" customFormat="false" ht="15.75" hidden="false" customHeight="true" outlineLevel="0" collapsed="false">
      <c r="A333" s="97"/>
      <c r="B333" s="97"/>
    </row>
    <row r="334" customFormat="false" ht="15.75" hidden="false" customHeight="true" outlineLevel="0" collapsed="false">
      <c r="A334" s="97"/>
      <c r="B334" s="97"/>
    </row>
    <row r="335" customFormat="false" ht="15.75" hidden="false" customHeight="true" outlineLevel="0" collapsed="false">
      <c r="A335" s="97"/>
      <c r="B335" s="97"/>
    </row>
    <row r="336" customFormat="false" ht="15.75" hidden="false" customHeight="true" outlineLevel="0" collapsed="false">
      <c r="A336" s="97"/>
      <c r="B336" s="97"/>
    </row>
    <row r="337" customFormat="false" ht="15.75" hidden="false" customHeight="true" outlineLevel="0" collapsed="false">
      <c r="A337" s="97"/>
      <c r="B337" s="97"/>
    </row>
    <row r="338" customFormat="false" ht="15.75" hidden="false" customHeight="true" outlineLevel="0" collapsed="false">
      <c r="A338" s="97"/>
      <c r="B338" s="97"/>
    </row>
    <row r="339" customFormat="false" ht="15.75" hidden="false" customHeight="true" outlineLevel="0" collapsed="false">
      <c r="A339" s="97"/>
      <c r="B339" s="97"/>
    </row>
    <row r="340" customFormat="false" ht="15.75" hidden="false" customHeight="true" outlineLevel="0" collapsed="false">
      <c r="A340" s="97"/>
      <c r="B340" s="97"/>
    </row>
    <row r="341" customFormat="false" ht="15.75" hidden="false" customHeight="true" outlineLevel="0" collapsed="false">
      <c r="A341" s="97"/>
      <c r="B341" s="97"/>
    </row>
    <row r="342" customFormat="false" ht="15.75" hidden="false" customHeight="true" outlineLevel="0" collapsed="false">
      <c r="A342" s="97"/>
      <c r="B342" s="97"/>
    </row>
    <row r="343" customFormat="false" ht="15.75" hidden="false" customHeight="true" outlineLevel="0" collapsed="false">
      <c r="A343" s="97"/>
      <c r="B343" s="97"/>
    </row>
    <row r="344" customFormat="false" ht="15.75" hidden="false" customHeight="true" outlineLevel="0" collapsed="false">
      <c r="A344" s="97"/>
      <c r="B344" s="97"/>
    </row>
    <row r="345" customFormat="false" ht="15.75" hidden="false" customHeight="true" outlineLevel="0" collapsed="false">
      <c r="A345" s="97"/>
      <c r="B345" s="97"/>
    </row>
    <row r="346" customFormat="false" ht="15.75" hidden="false" customHeight="true" outlineLevel="0" collapsed="false">
      <c r="A346" s="97"/>
      <c r="B346" s="97"/>
    </row>
    <row r="347" customFormat="false" ht="15.75" hidden="false" customHeight="true" outlineLevel="0" collapsed="false">
      <c r="A347" s="97"/>
      <c r="B347" s="97"/>
    </row>
    <row r="348" customFormat="false" ht="15.75" hidden="false" customHeight="true" outlineLevel="0" collapsed="false">
      <c r="A348" s="97"/>
      <c r="B348" s="97"/>
    </row>
    <row r="349" customFormat="false" ht="15.75" hidden="false" customHeight="true" outlineLevel="0" collapsed="false">
      <c r="A349" s="97"/>
      <c r="B349" s="97"/>
    </row>
    <row r="350" customFormat="false" ht="15.75" hidden="false" customHeight="true" outlineLevel="0" collapsed="false">
      <c r="A350" s="97"/>
      <c r="B350" s="97"/>
    </row>
    <row r="351" customFormat="false" ht="15.75" hidden="false" customHeight="true" outlineLevel="0" collapsed="false">
      <c r="A351" s="97"/>
      <c r="B351" s="97"/>
    </row>
    <row r="352" customFormat="false" ht="15.75" hidden="false" customHeight="true" outlineLevel="0" collapsed="false">
      <c r="A352" s="97"/>
      <c r="B352" s="97"/>
    </row>
    <row r="353" customFormat="false" ht="15.75" hidden="false" customHeight="true" outlineLevel="0" collapsed="false">
      <c r="A353" s="97"/>
      <c r="B353" s="97"/>
    </row>
    <row r="354" customFormat="false" ht="15.75" hidden="false" customHeight="true" outlineLevel="0" collapsed="false">
      <c r="A354" s="97"/>
      <c r="B354" s="97"/>
    </row>
    <row r="355" customFormat="false" ht="15.75" hidden="false" customHeight="true" outlineLevel="0" collapsed="false">
      <c r="A355" s="97"/>
      <c r="B355" s="97"/>
    </row>
    <row r="356" customFormat="false" ht="15.75" hidden="false" customHeight="true" outlineLevel="0" collapsed="false">
      <c r="A356" s="97"/>
      <c r="B356" s="97"/>
    </row>
    <row r="357" customFormat="false" ht="15.75" hidden="false" customHeight="true" outlineLevel="0" collapsed="false">
      <c r="A357" s="97"/>
      <c r="B357" s="97"/>
    </row>
    <row r="358" customFormat="false" ht="15.75" hidden="false" customHeight="true" outlineLevel="0" collapsed="false">
      <c r="A358" s="97"/>
      <c r="B358" s="97"/>
    </row>
    <row r="359" customFormat="false" ht="15.75" hidden="false" customHeight="true" outlineLevel="0" collapsed="false">
      <c r="A359" s="97"/>
      <c r="B359" s="97"/>
    </row>
    <row r="360" customFormat="false" ht="15.75" hidden="false" customHeight="true" outlineLevel="0" collapsed="false">
      <c r="A360" s="97"/>
      <c r="B360" s="97"/>
    </row>
    <row r="361" customFormat="false" ht="15.75" hidden="false" customHeight="true" outlineLevel="0" collapsed="false">
      <c r="A361" s="97"/>
      <c r="B361" s="97"/>
    </row>
    <row r="362" customFormat="false" ht="15.75" hidden="false" customHeight="true" outlineLevel="0" collapsed="false">
      <c r="A362" s="97"/>
      <c r="B362" s="97"/>
    </row>
    <row r="363" customFormat="false" ht="15.75" hidden="false" customHeight="true" outlineLevel="0" collapsed="false">
      <c r="A363" s="97"/>
      <c r="B363" s="97"/>
    </row>
    <row r="364" customFormat="false" ht="15.75" hidden="false" customHeight="true" outlineLevel="0" collapsed="false">
      <c r="A364" s="97"/>
      <c r="B364" s="97"/>
    </row>
    <row r="365" customFormat="false" ht="15.75" hidden="false" customHeight="true" outlineLevel="0" collapsed="false">
      <c r="A365" s="97"/>
      <c r="B365" s="97"/>
    </row>
    <row r="366" customFormat="false" ht="15.75" hidden="false" customHeight="true" outlineLevel="0" collapsed="false">
      <c r="A366" s="97"/>
      <c r="B366" s="97"/>
    </row>
    <row r="367" customFormat="false" ht="15.75" hidden="false" customHeight="true" outlineLevel="0" collapsed="false">
      <c r="A367" s="97"/>
      <c r="B367" s="97"/>
    </row>
    <row r="368" customFormat="false" ht="15.75" hidden="false" customHeight="true" outlineLevel="0" collapsed="false">
      <c r="A368" s="97"/>
      <c r="B368" s="97"/>
    </row>
    <row r="369" customFormat="false" ht="15.75" hidden="false" customHeight="true" outlineLevel="0" collapsed="false">
      <c r="A369" s="97"/>
      <c r="B369" s="97"/>
    </row>
    <row r="370" customFormat="false" ht="15.75" hidden="false" customHeight="true" outlineLevel="0" collapsed="false">
      <c r="A370" s="97"/>
      <c r="B370" s="97"/>
    </row>
    <row r="371" customFormat="false" ht="15.75" hidden="false" customHeight="true" outlineLevel="0" collapsed="false">
      <c r="A371" s="97"/>
      <c r="B371" s="97"/>
    </row>
    <row r="372" customFormat="false" ht="15.75" hidden="false" customHeight="true" outlineLevel="0" collapsed="false">
      <c r="A372" s="97"/>
      <c r="B372" s="97"/>
    </row>
    <row r="373" customFormat="false" ht="15.75" hidden="false" customHeight="true" outlineLevel="0" collapsed="false">
      <c r="A373" s="97"/>
      <c r="B373" s="97"/>
    </row>
    <row r="374" customFormat="false" ht="15.75" hidden="false" customHeight="true" outlineLevel="0" collapsed="false">
      <c r="A374" s="97"/>
      <c r="B374" s="97"/>
    </row>
    <row r="375" customFormat="false" ht="15.75" hidden="false" customHeight="true" outlineLevel="0" collapsed="false">
      <c r="A375" s="97"/>
      <c r="B375" s="97"/>
    </row>
    <row r="376" customFormat="false" ht="15.75" hidden="false" customHeight="true" outlineLevel="0" collapsed="false">
      <c r="A376" s="97"/>
      <c r="B376" s="97"/>
    </row>
    <row r="377" customFormat="false" ht="15.75" hidden="false" customHeight="true" outlineLevel="0" collapsed="false">
      <c r="A377" s="97"/>
      <c r="B377" s="97"/>
    </row>
    <row r="378" customFormat="false" ht="15.75" hidden="false" customHeight="true" outlineLevel="0" collapsed="false">
      <c r="A378" s="97"/>
      <c r="B378" s="97"/>
    </row>
    <row r="379" customFormat="false" ht="15.75" hidden="false" customHeight="true" outlineLevel="0" collapsed="false">
      <c r="A379" s="97"/>
      <c r="B379" s="97"/>
    </row>
    <row r="380" customFormat="false" ht="15.75" hidden="false" customHeight="true" outlineLevel="0" collapsed="false">
      <c r="A380" s="97"/>
      <c r="B380" s="97"/>
    </row>
    <row r="381" customFormat="false" ht="15.75" hidden="false" customHeight="true" outlineLevel="0" collapsed="false">
      <c r="A381" s="97"/>
      <c r="B381" s="97"/>
    </row>
    <row r="382" customFormat="false" ht="15.75" hidden="false" customHeight="true" outlineLevel="0" collapsed="false">
      <c r="A382" s="97"/>
      <c r="B382" s="97"/>
    </row>
    <row r="383" customFormat="false" ht="15.75" hidden="false" customHeight="true" outlineLevel="0" collapsed="false">
      <c r="A383" s="97"/>
      <c r="B383" s="97"/>
    </row>
    <row r="384" customFormat="false" ht="15.75" hidden="false" customHeight="true" outlineLevel="0" collapsed="false">
      <c r="A384" s="97"/>
      <c r="B384" s="97"/>
    </row>
    <row r="385" customFormat="false" ht="15.75" hidden="false" customHeight="true" outlineLevel="0" collapsed="false">
      <c r="A385" s="97"/>
      <c r="B385" s="97"/>
    </row>
    <row r="386" customFormat="false" ht="15.75" hidden="false" customHeight="true" outlineLevel="0" collapsed="false">
      <c r="A386" s="97"/>
      <c r="B386" s="97"/>
    </row>
    <row r="387" customFormat="false" ht="15.75" hidden="false" customHeight="true" outlineLevel="0" collapsed="false">
      <c r="A387" s="97"/>
      <c r="B387" s="97"/>
    </row>
    <row r="388" customFormat="false" ht="15.75" hidden="false" customHeight="true" outlineLevel="0" collapsed="false">
      <c r="A388" s="97"/>
      <c r="B388" s="97"/>
    </row>
    <row r="389" customFormat="false" ht="15.75" hidden="false" customHeight="true" outlineLevel="0" collapsed="false">
      <c r="A389" s="97"/>
      <c r="B389" s="97"/>
    </row>
    <row r="390" customFormat="false" ht="15.75" hidden="false" customHeight="true" outlineLevel="0" collapsed="false">
      <c r="A390" s="97"/>
      <c r="B390" s="97"/>
    </row>
    <row r="391" customFormat="false" ht="15.75" hidden="false" customHeight="true" outlineLevel="0" collapsed="false">
      <c r="A391" s="97"/>
      <c r="B391" s="97"/>
    </row>
    <row r="392" customFormat="false" ht="15.75" hidden="false" customHeight="true" outlineLevel="0" collapsed="false">
      <c r="A392" s="97"/>
      <c r="B392" s="97"/>
    </row>
    <row r="393" customFormat="false" ht="15.75" hidden="false" customHeight="true" outlineLevel="0" collapsed="false">
      <c r="A393" s="97"/>
      <c r="B393" s="97"/>
    </row>
    <row r="394" customFormat="false" ht="15.75" hidden="false" customHeight="true" outlineLevel="0" collapsed="false">
      <c r="A394" s="97"/>
      <c r="B394" s="97"/>
    </row>
    <row r="395" customFormat="false" ht="15.75" hidden="false" customHeight="true" outlineLevel="0" collapsed="false">
      <c r="A395" s="97"/>
      <c r="B395" s="97"/>
    </row>
    <row r="396" customFormat="false" ht="15.75" hidden="false" customHeight="true" outlineLevel="0" collapsed="false">
      <c r="A396" s="97"/>
      <c r="B396" s="97"/>
    </row>
    <row r="397" customFormat="false" ht="15.75" hidden="false" customHeight="true" outlineLevel="0" collapsed="false">
      <c r="A397" s="97"/>
      <c r="B397" s="97"/>
    </row>
    <row r="398" customFormat="false" ht="15.75" hidden="false" customHeight="true" outlineLevel="0" collapsed="false">
      <c r="A398" s="97"/>
      <c r="B398" s="97"/>
    </row>
    <row r="399" customFormat="false" ht="15.75" hidden="false" customHeight="true" outlineLevel="0" collapsed="false">
      <c r="A399" s="97"/>
      <c r="B399" s="97"/>
    </row>
    <row r="400" customFormat="false" ht="15.75" hidden="false" customHeight="true" outlineLevel="0" collapsed="false">
      <c r="A400" s="97"/>
      <c r="B400" s="97"/>
    </row>
    <row r="401" customFormat="false" ht="15.75" hidden="false" customHeight="true" outlineLevel="0" collapsed="false">
      <c r="A401" s="97"/>
      <c r="B401" s="97"/>
    </row>
    <row r="402" customFormat="false" ht="15.75" hidden="false" customHeight="true" outlineLevel="0" collapsed="false">
      <c r="A402" s="97"/>
      <c r="B402" s="97"/>
    </row>
    <row r="403" customFormat="false" ht="15.75" hidden="false" customHeight="true" outlineLevel="0" collapsed="false">
      <c r="A403" s="97"/>
      <c r="B403" s="97"/>
    </row>
    <row r="404" customFormat="false" ht="15.75" hidden="false" customHeight="true" outlineLevel="0" collapsed="false">
      <c r="A404" s="97"/>
      <c r="B404" s="97"/>
    </row>
    <row r="405" customFormat="false" ht="15.75" hidden="false" customHeight="true" outlineLevel="0" collapsed="false">
      <c r="A405" s="97"/>
      <c r="B405" s="97"/>
    </row>
    <row r="406" customFormat="false" ht="15.75" hidden="false" customHeight="true" outlineLevel="0" collapsed="false">
      <c r="A406" s="97"/>
      <c r="B406" s="97"/>
    </row>
    <row r="407" customFormat="false" ht="15.75" hidden="false" customHeight="true" outlineLevel="0" collapsed="false">
      <c r="A407" s="97"/>
      <c r="B407" s="97"/>
    </row>
    <row r="408" customFormat="false" ht="15.75" hidden="false" customHeight="true" outlineLevel="0" collapsed="false">
      <c r="A408" s="97"/>
      <c r="B408" s="97"/>
    </row>
    <row r="409" customFormat="false" ht="15.75" hidden="false" customHeight="true" outlineLevel="0" collapsed="false">
      <c r="A409" s="97"/>
      <c r="B409" s="97"/>
    </row>
    <row r="410" customFormat="false" ht="15.75" hidden="false" customHeight="true" outlineLevel="0" collapsed="false">
      <c r="A410" s="97"/>
      <c r="B410" s="97"/>
    </row>
    <row r="411" customFormat="false" ht="15.75" hidden="false" customHeight="true" outlineLevel="0" collapsed="false">
      <c r="A411" s="97"/>
      <c r="B411" s="97"/>
    </row>
    <row r="412" customFormat="false" ht="15.75" hidden="false" customHeight="true" outlineLevel="0" collapsed="false">
      <c r="A412" s="97"/>
      <c r="B412" s="97"/>
    </row>
    <row r="413" customFormat="false" ht="15.75" hidden="false" customHeight="true" outlineLevel="0" collapsed="false">
      <c r="A413" s="97"/>
      <c r="B413" s="97"/>
    </row>
    <row r="414" customFormat="false" ht="15.75" hidden="false" customHeight="true" outlineLevel="0" collapsed="false">
      <c r="A414" s="97"/>
      <c r="B414" s="97"/>
    </row>
    <row r="415" customFormat="false" ht="15.75" hidden="false" customHeight="true" outlineLevel="0" collapsed="false">
      <c r="A415" s="97"/>
      <c r="B415" s="97"/>
    </row>
    <row r="416" customFormat="false" ht="15.75" hidden="false" customHeight="true" outlineLevel="0" collapsed="false">
      <c r="A416" s="97"/>
      <c r="B416" s="97"/>
    </row>
    <row r="417" customFormat="false" ht="15.75" hidden="false" customHeight="true" outlineLevel="0" collapsed="false">
      <c r="A417" s="97"/>
      <c r="B417" s="97"/>
    </row>
    <row r="418" customFormat="false" ht="15.75" hidden="false" customHeight="true" outlineLevel="0" collapsed="false">
      <c r="A418" s="97"/>
      <c r="B418" s="97"/>
    </row>
    <row r="419" customFormat="false" ht="15.75" hidden="false" customHeight="true" outlineLevel="0" collapsed="false">
      <c r="A419" s="97"/>
      <c r="B419" s="97"/>
    </row>
    <row r="420" customFormat="false" ht="15.75" hidden="false" customHeight="true" outlineLevel="0" collapsed="false">
      <c r="A420" s="97"/>
      <c r="B420" s="97"/>
    </row>
    <row r="421" customFormat="false" ht="15.75" hidden="false" customHeight="true" outlineLevel="0" collapsed="false">
      <c r="A421" s="97"/>
      <c r="B421" s="97"/>
    </row>
    <row r="422" customFormat="false" ht="15.75" hidden="false" customHeight="true" outlineLevel="0" collapsed="false">
      <c r="A422" s="97"/>
      <c r="B422" s="97"/>
    </row>
    <row r="423" customFormat="false" ht="15.75" hidden="false" customHeight="true" outlineLevel="0" collapsed="false">
      <c r="A423" s="97"/>
      <c r="B423" s="97"/>
    </row>
    <row r="424" customFormat="false" ht="15.75" hidden="false" customHeight="true" outlineLevel="0" collapsed="false">
      <c r="A424" s="97"/>
      <c r="B424" s="97"/>
    </row>
    <row r="425" customFormat="false" ht="15.75" hidden="false" customHeight="true" outlineLevel="0" collapsed="false">
      <c r="A425" s="97"/>
      <c r="B425" s="97"/>
    </row>
    <row r="426" customFormat="false" ht="15.75" hidden="false" customHeight="true" outlineLevel="0" collapsed="false">
      <c r="A426" s="97"/>
      <c r="B426" s="97"/>
    </row>
    <row r="427" customFormat="false" ht="15.75" hidden="false" customHeight="true" outlineLevel="0" collapsed="false">
      <c r="A427" s="97"/>
      <c r="B427" s="97"/>
    </row>
    <row r="428" customFormat="false" ht="15.75" hidden="false" customHeight="true" outlineLevel="0" collapsed="false">
      <c r="A428" s="97"/>
      <c r="B428" s="97"/>
    </row>
    <row r="429" customFormat="false" ht="15.75" hidden="false" customHeight="true" outlineLevel="0" collapsed="false">
      <c r="A429" s="97"/>
      <c r="B429" s="97"/>
    </row>
    <row r="430" customFormat="false" ht="15.75" hidden="false" customHeight="true" outlineLevel="0" collapsed="false">
      <c r="A430" s="97"/>
      <c r="B430" s="97"/>
    </row>
    <row r="431" customFormat="false" ht="15.75" hidden="false" customHeight="true" outlineLevel="0" collapsed="false">
      <c r="A431" s="97"/>
      <c r="B431" s="97"/>
    </row>
    <row r="432" customFormat="false" ht="15.75" hidden="false" customHeight="true" outlineLevel="0" collapsed="false">
      <c r="A432" s="97"/>
      <c r="B432" s="97"/>
    </row>
    <row r="433" customFormat="false" ht="15.75" hidden="false" customHeight="true" outlineLevel="0" collapsed="false">
      <c r="A433" s="97"/>
      <c r="B433" s="97"/>
    </row>
    <row r="434" customFormat="false" ht="15.75" hidden="false" customHeight="true" outlineLevel="0" collapsed="false">
      <c r="A434" s="97"/>
      <c r="B434" s="97"/>
    </row>
    <row r="435" customFormat="false" ht="15.75" hidden="false" customHeight="true" outlineLevel="0" collapsed="false">
      <c r="A435" s="97"/>
      <c r="B435" s="97"/>
    </row>
    <row r="436" customFormat="false" ht="15.75" hidden="false" customHeight="true" outlineLevel="0" collapsed="false">
      <c r="A436" s="97"/>
      <c r="B436" s="97"/>
    </row>
    <row r="437" customFormat="false" ht="15.75" hidden="false" customHeight="true" outlineLevel="0" collapsed="false">
      <c r="A437" s="97"/>
      <c r="B437" s="97"/>
    </row>
    <row r="438" customFormat="false" ht="15.75" hidden="false" customHeight="true" outlineLevel="0" collapsed="false">
      <c r="A438" s="97"/>
      <c r="B438" s="97"/>
    </row>
    <row r="439" customFormat="false" ht="15.75" hidden="false" customHeight="true" outlineLevel="0" collapsed="false">
      <c r="A439" s="97"/>
      <c r="B439" s="97"/>
    </row>
    <row r="440" customFormat="false" ht="15.75" hidden="false" customHeight="true" outlineLevel="0" collapsed="false">
      <c r="A440" s="97"/>
      <c r="B440" s="97"/>
    </row>
    <row r="441" customFormat="false" ht="15.75" hidden="false" customHeight="true" outlineLevel="0" collapsed="false">
      <c r="A441" s="97"/>
      <c r="B441" s="97"/>
    </row>
    <row r="442" customFormat="false" ht="15.75" hidden="false" customHeight="true" outlineLevel="0" collapsed="false">
      <c r="A442" s="97"/>
      <c r="B442" s="97"/>
    </row>
    <row r="443" customFormat="false" ht="15.75" hidden="false" customHeight="true" outlineLevel="0" collapsed="false">
      <c r="A443" s="97"/>
      <c r="B443" s="97"/>
    </row>
    <row r="444" customFormat="false" ht="15.75" hidden="false" customHeight="true" outlineLevel="0" collapsed="false">
      <c r="A444" s="97"/>
      <c r="B444" s="97"/>
    </row>
    <row r="445" customFormat="false" ht="15.75" hidden="false" customHeight="true" outlineLevel="0" collapsed="false">
      <c r="A445" s="97"/>
      <c r="B445" s="97"/>
    </row>
    <row r="446" customFormat="false" ht="15.75" hidden="false" customHeight="true" outlineLevel="0" collapsed="false">
      <c r="A446" s="97"/>
      <c r="B446" s="97"/>
    </row>
    <row r="447" customFormat="false" ht="15.75" hidden="false" customHeight="true" outlineLevel="0" collapsed="false">
      <c r="A447" s="97"/>
      <c r="B447" s="97"/>
    </row>
    <row r="448" customFormat="false" ht="15.75" hidden="false" customHeight="true" outlineLevel="0" collapsed="false">
      <c r="A448" s="97"/>
      <c r="B448" s="97"/>
    </row>
    <row r="449" customFormat="false" ht="15.75" hidden="false" customHeight="true" outlineLevel="0" collapsed="false">
      <c r="A449" s="97"/>
      <c r="B449" s="97"/>
    </row>
    <row r="450" customFormat="false" ht="15.75" hidden="false" customHeight="true" outlineLevel="0" collapsed="false">
      <c r="A450" s="97"/>
      <c r="B450" s="97"/>
    </row>
    <row r="451" customFormat="false" ht="15.75" hidden="false" customHeight="true" outlineLevel="0" collapsed="false">
      <c r="A451" s="97"/>
      <c r="B451" s="97"/>
    </row>
    <row r="452" customFormat="false" ht="15.75" hidden="false" customHeight="true" outlineLevel="0" collapsed="false">
      <c r="A452" s="97"/>
      <c r="B452" s="97"/>
    </row>
    <row r="453" customFormat="false" ht="15.75" hidden="false" customHeight="true" outlineLevel="0" collapsed="false">
      <c r="A453" s="97"/>
      <c r="B453" s="97"/>
    </row>
    <row r="454" customFormat="false" ht="15.75" hidden="false" customHeight="true" outlineLevel="0" collapsed="false">
      <c r="A454" s="97"/>
      <c r="B454" s="97"/>
    </row>
    <row r="455" customFormat="false" ht="15.75" hidden="false" customHeight="true" outlineLevel="0" collapsed="false">
      <c r="A455" s="97"/>
      <c r="B455" s="97"/>
    </row>
    <row r="456" customFormat="false" ht="15.75" hidden="false" customHeight="true" outlineLevel="0" collapsed="false">
      <c r="A456" s="97"/>
      <c r="B456" s="97"/>
    </row>
    <row r="457" customFormat="false" ht="15.75" hidden="false" customHeight="true" outlineLevel="0" collapsed="false">
      <c r="A457" s="97"/>
      <c r="B457" s="97"/>
    </row>
    <row r="458" customFormat="false" ht="15.75" hidden="false" customHeight="true" outlineLevel="0" collapsed="false">
      <c r="A458" s="97"/>
      <c r="B458" s="97"/>
    </row>
    <row r="459" customFormat="false" ht="15.75" hidden="false" customHeight="true" outlineLevel="0" collapsed="false">
      <c r="A459" s="97"/>
      <c r="B459" s="97"/>
    </row>
    <row r="460" customFormat="false" ht="15.75" hidden="false" customHeight="true" outlineLevel="0" collapsed="false">
      <c r="A460" s="97"/>
      <c r="B460" s="97"/>
    </row>
    <row r="461" customFormat="false" ht="15.75" hidden="false" customHeight="true" outlineLevel="0" collapsed="false">
      <c r="A461" s="97"/>
      <c r="B461" s="97"/>
    </row>
    <row r="462" customFormat="false" ht="15.75" hidden="false" customHeight="true" outlineLevel="0" collapsed="false">
      <c r="A462" s="97"/>
      <c r="B462" s="97"/>
    </row>
    <row r="463" customFormat="false" ht="15.75" hidden="false" customHeight="true" outlineLevel="0" collapsed="false">
      <c r="A463" s="97"/>
      <c r="B463" s="97"/>
    </row>
    <row r="464" customFormat="false" ht="15.75" hidden="false" customHeight="true" outlineLevel="0" collapsed="false">
      <c r="A464" s="97"/>
      <c r="B464" s="97"/>
    </row>
    <row r="465" customFormat="false" ht="15.75" hidden="false" customHeight="true" outlineLevel="0" collapsed="false">
      <c r="A465" s="97"/>
      <c r="B465" s="97"/>
    </row>
    <row r="466" customFormat="false" ht="15.75" hidden="false" customHeight="true" outlineLevel="0" collapsed="false">
      <c r="A466" s="97"/>
      <c r="B466" s="97"/>
    </row>
    <row r="467" customFormat="false" ht="15.75" hidden="false" customHeight="true" outlineLevel="0" collapsed="false">
      <c r="A467" s="97"/>
      <c r="B467" s="97"/>
    </row>
    <row r="468" customFormat="false" ht="15.75" hidden="false" customHeight="true" outlineLevel="0" collapsed="false">
      <c r="A468" s="97"/>
      <c r="B468" s="97"/>
    </row>
    <row r="469" customFormat="false" ht="15.75" hidden="false" customHeight="true" outlineLevel="0" collapsed="false">
      <c r="A469" s="97"/>
      <c r="B469" s="97"/>
    </row>
    <row r="470" customFormat="false" ht="15.75" hidden="false" customHeight="true" outlineLevel="0" collapsed="false">
      <c r="A470" s="97"/>
      <c r="B470" s="97"/>
    </row>
    <row r="471" customFormat="false" ht="15.75" hidden="false" customHeight="true" outlineLevel="0" collapsed="false">
      <c r="A471" s="97"/>
      <c r="B471" s="97"/>
    </row>
    <row r="472" customFormat="false" ht="15.75" hidden="false" customHeight="true" outlineLevel="0" collapsed="false">
      <c r="A472" s="97"/>
      <c r="B472" s="97"/>
    </row>
    <row r="473" customFormat="false" ht="15.75" hidden="false" customHeight="true" outlineLevel="0" collapsed="false">
      <c r="A473" s="97"/>
      <c r="B473" s="97"/>
    </row>
    <row r="474" customFormat="false" ht="15.75" hidden="false" customHeight="true" outlineLevel="0" collapsed="false">
      <c r="A474" s="97"/>
      <c r="B474" s="97"/>
    </row>
    <row r="475" customFormat="false" ht="15.75" hidden="false" customHeight="true" outlineLevel="0" collapsed="false">
      <c r="A475" s="97"/>
      <c r="B475" s="97"/>
    </row>
    <row r="476" customFormat="false" ht="15.75" hidden="false" customHeight="true" outlineLevel="0" collapsed="false">
      <c r="A476" s="97"/>
      <c r="B476" s="97"/>
    </row>
    <row r="477" customFormat="false" ht="15.75" hidden="false" customHeight="true" outlineLevel="0" collapsed="false">
      <c r="A477" s="97"/>
      <c r="B477" s="97"/>
    </row>
    <row r="478" customFormat="false" ht="15.75" hidden="false" customHeight="true" outlineLevel="0" collapsed="false">
      <c r="A478" s="97"/>
      <c r="B478" s="97"/>
    </row>
    <row r="479" customFormat="false" ht="15.75" hidden="false" customHeight="true" outlineLevel="0" collapsed="false">
      <c r="A479" s="97"/>
      <c r="B479" s="97"/>
    </row>
    <row r="480" customFormat="false" ht="15.75" hidden="false" customHeight="true" outlineLevel="0" collapsed="false">
      <c r="A480" s="97"/>
      <c r="B480" s="97"/>
    </row>
    <row r="481" customFormat="false" ht="15.75" hidden="false" customHeight="true" outlineLevel="0" collapsed="false">
      <c r="A481" s="97"/>
      <c r="B481" s="97"/>
    </row>
    <row r="482" customFormat="false" ht="15.75" hidden="false" customHeight="true" outlineLevel="0" collapsed="false">
      <c r="A482" s="97"/>
      <c r="B482" s="97"/>
    </row>
    <row r="483" customFormat="false" ht="15.75" hidden="false" customHeight="true" outlineLevel="0" collapsed="false">
      <c r="A483" s="97"/>
      <c r="B483" s="97"/>
    </row>
    <row r="484" customFormat="false" ht="15.75" hidden="false" customHeight="true" outlineLevel="0" collapsed="false">
      <c r="A484" s="97"/>
      <c r="B484" s="97"/>
    </row>
    <row r="485" customFormat="false" ht="15.75" hidden="false" customHeight="true" outlineLevel="0" collapsed="false">
      <c r="A485" s="97"/>
      <c r="B485" s="97"/>
    </row>
    <row r="486" customFormat="false" ht="15.75" hidden="false" customHeight="true" outlineLevel="0" collapsed="false">
      <c r="A486" s="97"/>
      <c r="B486" s="97"/>
    </row>
    <row r="487" customFormat="false" ht="15.75" hidden="false" customHeight="true" outlineLevel="0" collapsed="false">
      <c r="A487" s="97"/>
      <c r="B487" s="97"/>
    </row>
    <row r="488" customFormat="false" ht="15.75" hidden="false" customHeight="true" outlineLevel="0" collapsed="false">
      <c r="A488" s="97"/>
      <c r="B488" s="97"/>
    </row>
    <row r="489" customFormat="false" ht="15.75" hidden="false" customHeight="true" outlineLevel="0" collapsed="false">
      <c r="A489" s="97"/>
      <c r="B489" s="97"/>
    </row>
    <row r="490" customFormat="false" ht="15.75" hidden="false" customHeight="true" outlineLevel="0" collapsed="false">
      <c r="A490" s="97"/>
      <c r="B490" s="97"/>
    </row>
    <row r="491" customFormat="false" ht="15.75" hidden="false" customHeight="true" outlineLevel="0" collapsed="false">
      <c r="A491" s="97"/>
      <c r="B491" s="97"/>
    </row>
    <row r="492" customFormat="false" ht="15.75" hidden="false" customHeight="true" outlineLevel="0" collapsed="false">
      <c r="A492" s="97"/>
      <c r="B492" s="97"/>
    </row>
    <row r="493" customFormat="false" ht="15.75" hidden="false" customHeight="true" outlineLevel="0" collapsed="false">
      <c r="A493" s="97"/>
      <c r="B493" s="97"/>
    </row>
    <row r="494" customFormat="false" ht="15.75" hidden="false" customHeight="true" outlineLevel="0" collapsed="false">
      <c r="A494" s="97"/>
      <c r="B494" s="97"/>
    </row>
    <row r="495" customFormat="false" ht="15.75" hidden="false" customHeight="true" outlineLevel="0" collapsed="false">
      <c r="A495" s="97"/>
      <c r="B495" s="97"/>
    </row>
    <row r="496" customFormat="false" ht="15.75" hidden="false" customHeight="true" outlineLevel="0" collapsed="false">
      <c r="A496" s="97"/>
      <c r="B496" s="97"/>
    </row>
    <row r="497" customFormat="false" ht="15.75" hidden="false" customHeight="true" outlineLevel="0" collapsed="false">
      <c r="A497" s="97"/>
      <c r="B497" s="97"/>
    </row>
    <row r="498" customFormat="false" ht="15.75" hidden="false" customHeight="true" outlineLevel="0" collapsed="false">
      <c r="A498" s="97"/>
      <c r="B498" s="97"/>
    </row>
    <row r="499" customFormat="false" ht="15.75" hidden="false" customHeight="true" outlineLevel="0" collapsed="false">
      <c r="A499" s="97"/>
      <c r="B499" s="97"/>
    </row>
    <row r="500" customFormat="false" ht="15.75" hidden="false" customHeight="true" outlineLevel="0" collapsed="false">
      <c r="A500" s="97"/>
      <c r="B500" s="97"/>
    </row>
    <row r="501" customFormat="false" ht="15.75" hidden="false" customHeight="true" outlineLevel="0" collapsed="false">
      <c r="A501" s="97"/>
      <c r="B501" s="97"/>
    </row>
    <row r="502" customFormat="false" ht="15.75" hidden="false" customHeight="true" outlineLevel="0" collapsed="false">
      <c r="A502" s="97"/>
      <c r="B502" s="97"/>
    </row>
    <row r="503" customFormat="false" ht="15.75" hidden="false" customHeight="true" outlineLevel="0" collapsed="false">
      <c r="A503" s="97"/>
      <c r="B503" s="97"/>
    </row>
    <row r="504" customFormat="false" ht="15.75" hidden="false" customHeight="true" outlineLevel="0" collapsed="false">
      <c r="A504" s="97"/>
      <c r="B504" s="97"/>
    </row>
    <row r="505" customFormat="false" ht="15.75" hidden="false" customHeight="true" outlineLevel="0" collapsed="false">
      <c r="A505" s="97"/>
      <c r="B505" s="97"/>
    </row>
    <row r="506" customFormat="false" ht="15.75" hidden="false" customHeight="true" outlineLevel="0" collapsed="false">
      <c r="A506" s="97"/>
      <c r="B506" s="97"/>
    </row>
    <row r="507" customFormat="false" ht="15.75" hidden="false" customHeight="true" outlineLevel="0" collapsed="false">
      <c r="A507" s="97"/>
      <c r="B507" s="97"/>
    </row>
    <row r="508" customFormat="false" ht="15.75" hidden="false" customHeight="true" outlineLevel="0" collapsed="false">
      <c r="A508" s="97"/>
      <c r="B508" s="97"/>
    </row>
    <row r="509" customFormat="false" ht="15.75" hidden="false" customHeight="true" outlineLevel="0" collapsed="false">
      <c r="A509" s="97"/>
      <c r="B509" s="97"/>
    </row>
    <row r="510" customFormat="false" ht="15.75" hidden="false" customHeight="true" outlineLevel="0" collapsed="false">
      <c r="A510" s="97"/>
      <c r="B510" s="97"/>
    </row>
    <row r="511" customFormat="false" ht="15.75" hidden="false" customHeight="true" outlineLevel="0" collapsed="false">
      <c r="A511" s="97"/>
      <c r="B511" s="97"/>
    </row>
    <row r="512" customFormat="false" ht="15.75" hidden="false" customHeight="true" outlineLevel="0" collapsed="false">
      <c r="A512" s="97"/>
      <c r="B512" s="97"/>
    </row>
    <row r="513" customFormat="false" ht="15.75" hidden="false" customHeight="true" outlineLevel="0" collapsed="false">
      <c r="A513" s="97"/>
      <c r="B513" s="97"/>
    </row>
    <row r="514" customFormat="false" ht="15.75" hidden="false" customHeight="true" outlineLevel="0" collapsed="false">
      <c r="A514" s="97"/>
      <c r="B514" s="97"/>
    </row>
    <row r="515" customFormat="false" ht="15.75" hidden="false" customHeight="true" outlineLevel="0" collapsed="false">
      <c r="A515" s="97"/>
      <c r="B515" s="97"/>
    </row>
    <row r="516" customFormat="false" ht="15.75" hidden="false" customHeight="true" outlineLevel="0" collapsed="false">
      <c r="A516" s="97"/>
      <c r="B516" s="97"/>
    </row>
    <row r="517" customFormat="false" ht="15.75" hidden="false" customHeight="true" outlineLevel="0" collapsed="false">
      <c r="A517" s="97"/>
      <c r="B517" s="97"/>
    </row>
    <row r="518" customFormat="false" ht="15.75" hidden="false" customHeight="true" outlineLevel="0" collapsed="false">
      <c r="A518" s="97"/>
      <c r="B518" s="97"/>
    </row>
    <row r="519" customFormat="false" ht="15.75" hidden="false" customHeight="true" outlineLevel="0" collapsed="false">
      <c r="A519" s="97"/>
      <c r="B519" s="97"/>
    </row>
    <row r="520" customFormat="false" ht="15.75" hidden="false" customHeight="true" outlineLevel="0" collapsed="false">
      <c r="A520" s="97"/>
      <c r="B520" s="97"/>
    </row>
    <row r="521" customFormat="false" ht="15.75" hidden="false" customHeight="true" outlineLevel="0" collapsed="false">
      <c r="A521" s="97"/>
      <c r="B521" s="97"/>
    </row>
    <row r="522" customFormat="false" ht="15.75" hidden="false" customHeight="true" outlineLevel="0" collapsed="false">
      <c r="A522" s="97"/>
      <c r="B522" s="97"/>
    </row>
    <row r="523" customFormat="false" ht="15.75" hidden="false" customHeight="true" outlineLevel="0" collapsed="false">
      <c r="A523" s="97"/>
      <c r="B523" s="97"/>
    </row>
    <row r="524" customFormat="false" ht="15.75" hidden="false" customHeight="true" outlineLevel="0" collapsed="false">
      <c r="A524" s="97"/>
      <c r="B524" s="97"/>
    </row>
    <row r="525" customFormat="false" ht="15.75" hidden="false" customHeight="true" outlineLevel="0" collapsed="false">
      <c r="A525" s="97"/>
      <c r="B525" s="97"/>
    </row>
    <row r="526" customFormat="false" ht="15.75" hidden="false" customHeight="true" outlineLevel="0" collapsed="false">
      <c r="A526" s="97"/>
      <c r="B526" s="97"/>
    </row>
    <row r="527" customFormat="false" ht="15.75" hidden="false" customHeight="true" outlineLevel="0" collapsed="false">
      <c r="A527" s="97"/>
      <c r="B527" s="97"/>
    </row>
    <row r="528" customFormat="false" ht="15.75" hidden="false" customHeight="true" outlineLevel="0" collapsed="false">
      <c r="A528" s="97"/>
      <c r="B528" s="97"/>
    </row>
    <row r="529" customFormat="false" ht="15.75" hidden="false" customHeight="true" outlineLevel="0" collapsed="false">
      <c r="A529" s="97"/>
      <c r="B529" s="97"/>
    </row>
    <row r="530" customFormat="false" ht="15.75" hidden="false" customHeight="true" outlineLevel="0" collapsed="false">
      <c r="A530" s="97"/>
      <c r="B530" s="97"/>
    </row>
    <row r="531" customFormat="false" ht="15.75" hidden="false" customHeight="true" outlineLevel="0" collapsed="false">
      <c r="A531" s="97"/>
      <c r="B531" s="97"/>
    </row>
    <row r="532" customFormat="false" ht="15.75" hidden="false" customHeight="true" outlineLevel="0" collapsed="false">
      <c r="A532" s="97"/>
      <c r="B532" s="97"/>
    </row>
    <row r="533" customFormat="false" ht="15.75" hidden="false" customHeight="true" outlineLevel="0" collapsed="false">
      <c r="A533" s="97"/>
      <c r="B533" s="97"/>
    </row>
    <row r="534" customFormat="false" ht="15.75" hidden="false" customHeight="true" outlineLevel="0" collapsed="false">
      <c r="A534" s="97"/>
      <c r="B534" s="97"/>
    </row>
    <row r="535" customFormat="false" ht="15.75" hidden="false" customHeight="true" outlineLevel="0" collapsed="false">
      <c r="A535" s="97"/>
      <c r="B535" s="97"/>
    </row>
    <row r="536" customFormat="false" ht="15.75" hidden="false" customHeight="true" outlineLevel="0" collapsed="false">
      <c r="A536" s="97"/>
      <c r="B536" s="97"/>
    </row>
    <row r="537" customFormat="false" ht="15.75" hidden="false" customHeight="true" outlineLevel="0" collapsed="false">
      <c r="A537" s="97"/>
      <c r="B537" s="97"/>
    </row>
    <row r="538" customFormat="false" ht="15.75" hidden="false" customHeight="true" outlineLevel="0" collapsed="false">
      <c r="A538" s="97"/>
      <c r="B538" s="97"/>
    </row>
    <row r="539" customFormat="false" ht="15.75" hidden="false" customHeight="true" outlineLevel="0" collapsed="false">
      <c r="A539" s="97"/>
      <c r="B539" s="97"/>
    </row>
    <row r="540" customFormat="false" ht="15.75" hidden="false" customHeight="true" outlineLevel="0" collapsed="false">
      <c r="A540" s="97"/>
      <c r="B540" s="97"/>
    </row>
    <row r="541" customFormat="false" ht="15.75" hidden="false" customHeight="true" outlineLevel="0" collapsed="false">
      <c r="A541" s="97"/>
      <c r="B541" s="97"/>
    </row>
    <row r="542" customFormat="false" ht="15.75" hidden="false" customHeight="true" outlineLevel="0" collapsed="false">
      <c r="A542" s="97"/>
      <c r="B542" s="97"/>
    </row>
    <row r="543" customFormat="false" ht="15.75" hidden="false" customHeight="true" outlineLevel="0" collapsed="false">
      <c r="A543" s="97"/>
      <c r="B543" s="97"/>
    </row>
    <row r="544" customFormat="false" ht="15.75" hidden="false" customHeight="true" outlineLevel="0" collapsed="false">
      <c r="A544" s="97"/>
      <c r="B544" s="97"/>
    </row>
    <row r="545" customFormat="false" ht="15.75" hidden="false" customHeight="true" outlineLevel="0" collapsed="false">
      <c r="A545" s="97"/>
      <c r="B545" s="97"/>
    </row>
    <row r="546" customFormat="false" ht="15.75" hidden="false" customHeight="true" outlineLevel="0" collapsed="false">
      <c r="A546" s="97"/>
      <c r="B546" s="97"/>
    </row>
    <row r="547" customFormat="false" ht="15.75" hidden="false" customHeight="true" outlineLevel="0" collapsed="false">
      <c r="A547" s="97"/>
      <c r="B547" s="97"/>
    </row>
    <row r="548" customFormat="false" ht="15.75" hidden="false" customHeight="true" outlineLevel="0" collapsed="false">
      <c r="A548" s="97"/>
      <c r="B548" s="97"/>
    </row>
    <row r="549" customFormat="false" ht="15.75" hidden="false" customHeight="true" outlineLevel="0" collapsed="false">
      <c r="A549" s="97"/>
      <c r="B549" s="97"/>
    </row>
    <row r="550" customFormat="false" ht="15.75" hidden="false" customHeight="true" outlineLevel="0" collapsed="false">
      <c r="A550" s="97"/>
      <c r="B550" s="97"/>
    </row>
    <row r="551" customFormat="false" ht="15.75" hidden="false" customHeight="true" outlineLevel="0" collapsed="false">
      <c r="A551" s="97"/>
      <c r="B551" s="97"/>
    </row>
    <row r="552" customFormat="false" ht="15.75" hidden="false" customHeight="true" outlineLevel="0" collapsed="false">
      <c r="A552" s="97"/>
      <c r="B552" s="97"/>
    </row>
    <row r="553" customFormat="false" ht="15.75" hidden="false" customHeight="true" outlineLevel="0" collapsed="false">
      <c r="A553" s="97"/>
      <c r="B553" s="97"/>
    </row>
    <row r="554" customFormat="false" ht="15.75" hidden="false" customHeight="true" outlineLevel="0" collapsed="false">
      <c r="A554" s="97"/>
      <c r="B554" s="97"/>
    </row>
    <row r="555" customFormat="false" ht="15.75" hidden="false" customHeight="true" outlineLevel="0" collapsed="false">
      <c r="A555" s="97"/>
      <c r="B555" s="97"/>
    </row>
    <row r="556" customFormat="false" ht="15.75" hidden="false" customHeight="true" outlineLevel="0" collapsed="false">
      <c r="A556" s="97"/>
      <c r="B556" s="97"/>
    </row>
    <row r="557" customFormat="false" ht="15.75" hidden="false" customHeight="true" outlineLevel="0" collapsed="false">
      <c r="A557" s="97"/>
      <c r="B557" s="97"/>
    </row>
    <row r="558" customFormat="false" ht="15.75" hidden="false" customHeight="true" outlineLevel="0" collapsed="false">
      <c r="A558" s="97"/>
      <c r="B558" s="97"/>
    </row>
    <row r="559" customFormat="false" ht="15.75" hidden="false" customHeight="true" outlineLevel="0" collapsed="false">
      <c r="A559" s="97"/>
      <c r="B559" s="97"/>
    </row>
    <row r="560" customFormat="false" ht="15.75" hidden="false" customHeight="true" outlineLevel="0" collapsed="false">
      <c r="A560" s="97"/>
      <c r="B560" s="97"/>
    </row>
    <row r="561" customFormat="false" ht="15.75" hidden="false" customHeight="true" outlineLevel="0" collapsed="false">
      <c r="A561" s="97"/>
      <c r="B561" s="97"/>
    </row>
    <row r="562" customFormat="false" ht="15.75" hidden="false" customHeight="true" outlineLevel="0" collapsed="false">
      <c r="A562" s="97"/>
      <c r="B562" s="97"/>
    </row>
    <row r="563" customFormat="false" ht="15.75" hidden="false" customHeight="true" outlineLevel="0" collapsed="false">
      <c r="A563" s="97"/>
      <c r="B563" s="97"/>
    </row>
    <row r="564" customFormat="false" ht="15.75" hidden="false" customHeight="true" outlineLevel="0" collapsed="false">
      <c r="A564" s="97"/>
      <c r="B564" s="97"/>
    </row>
    <row r="565" customFormat="false" ht="15.75" hidden="false" customHeight="true" outlineLevel="0" collapsed="false">
      <c r="A565" s="97"/>
      <c r="B565" s="97"/>
    </row>
    <row r="566" customFormat="false" ht="15.75" hidden="false" customHeight="true" outlineLevel="0" collapsed="false">
      <c r="A566" s="97"/>
      <c r="B566" s="97"/>
    </row>
    <row r="567" customFormat="false" ht="15.75" hidden="false" customHeight="true" outlineLevel="0" collapsed="false">
      <c r="A567" s="97"/>
      <c r="B567" s="97"/>
    </row>
    <row r="568" customFormat="false" ht="15.75" hidden="false" customHeight="true" outlineLevel="0" collapsed="false">
      <c r="A568" s="97"/>
      <c r="B568" s="97"/>
    </row>
    <row r="569" customFormat="false" ht="15.75" hidden="false" customHeight="true" outlineLevel="0" collapsed="false">
      <c r="A569" s="97"/>
      <c r="B569" s="97"/>
    </row>
    <row r="570" customFormat="false" ht="15.75" hidden="false" customHeight="true" outlineLevel="0" collapsed="false">
      <c r="A570" s="97"/>
      <c r="B570" s="97"/>
    </row>
    <row r="571" customFormat="false" ht="15.75" hidden="false" customHeight="true" outlineLevel="0" collapsed="false">
      <c r="A571" s="97"/>
      <c r="B571" s="97"/>
    </row>
    <row r="572" customFormat="false" ht="15.75" hidden="false" customHeight="true" outlineLevel="0" collapsed="false">
      <c r="A572" s="97"/>
      <c r="B572" s="97"/>
    </row>
    <row r="573" customFormat="false" ht="15.75" hidden="false" customHeight="true" outlineLevel="0" collapsed="false">
      <c r="A573" s="97"/>
      <c r="B573" s="97"/>
    </row>
    <row r="574" customFormat="false" ht="15.75" hidden="false" customHeight="true" outlineLevel="0" collapsed="false">
      <c r="A574" s="97"/>
      <c r="B574" s="97"/>
    </row>
    <row r="575" customFormat="false" ht="15.75" hidden="false" customHeight="true" outlineLevel="0" collapsed="false">
      <c r="A575" s="97"/>
      <c r="B575" s="97"/>
    </row>
    <row r="576" customFormat="false" ht="15.75" hidden="false" customHeight="true" outlineLevel="0" collapsed="false">
      <c r="A576" s="97"/>
      <c r="B576" s="97"/>
    </row>
    <row r="577" customFormat="false" ht="15.75" hidden="false" customHeight="true" outlineLevel="0" collapsed="false">
      <c r="A577" s="97"/>
      <c r="B577" s="97"/>
    </row>
    <row r="578" customFormat="false" ht="15.75" hidden="false" customHeight="true" outlineLevel="0" collapsed="false">
      <c r="A578" s="97"/>
      <c r="B578" s="97"/>
    </row>
    <row r="579" customFormat="false" ht="15.75" hidden="false" customHeight="true" outlineLevel="0" collapsed="false">
      <c r="A579" s="97"/>
      <c r="B579" s="97"/>
    </row>
    <row r="580" customFormat="false" ht="15.75" hidden="false" customHeight="true" outlineLevel="0" collapsed="false">
      <c r="A580" s="97"/>
      <c r="B580" s="97"/>
    </row>
    <row r="581" customFormat="false" ht="15.75" hidden="false" customHeight="true" outlineLevel="0" collapsed="false">
      <c r="A581" s="97"/>
      <c r="B581" s="97"/>
    </row>
    <row r="582" customFormat="false" ht="15.75" hidden="false" customHeight="true" outlineLevel="0" collapsed="false">
      <c r="A582" s="97"/>
      <c r="B582" s="97"/>
    </row>
    <row r="583" customFormat="false" ht="15.75" hidden="false" customHeight="true" outlineLevel="0" collapsed="false">
      <c r="A583" s="97"/>
      <c r="B583" s="97"/>
    </row>
    <row r="584" customFormat="false" ht="15.75" hidden="false" customHeight="true" outlineLevel="0" collapsed="false">
      <c r="A584" s="97"/>
      <c r="B584" s="97"/>
    </row>
    <row r="585" customFormat="false" ht="15.75" hidden="false" customHeight="true" outlineLevel="0" collapsed="false">
      <c r="A585" s="97"/>
      <c r="B585" s="97"/>
    </row>
    <row r="586" customFormat="false" ht="15.75" hidden="false" customHeight="true" outlineLevel="0" collapsed="false">
      <c r="A586" s="97"/>
      <c r="B586" s="97"/>
    </row>
    <row r="587" customFormat="false" ht="15.75" hidden="false" customHeight="true" outlineLevel="0" collapsed="false">
      <c r="A587" s="97"/>
      <c r="B587" s="97"/>
    </row>
    <row r="588" customFormat="false" ht="15.75" hidden="false" customHeight="true" outlineLevel="0" collapsed="false">
      <c r="A588" s="97"/>
      <c r="B588" s="97"/>
    </row>
    <row r="589" customFormat="false" ht="15.75" hidden="false" customHeight="true" outlineLevel="0" collapsed="false">
      <c r="A589" s="97"/>
      <c r="B589" s="97"/>
    </row>
    <row r="590" customFormat="false" ht="15.75" hidden="false" customHeight="true" outlineLevel="0" collapsed="false">
      <c r="A590" s="97"/>
      <c r="B590" s="97"/>
    </row>
    <row r="591" customFormat="false" ht="15.75" hidden="false" customHeight="true" outlineLevel="0" collapsed="false">
      <c r="A591" s="97"/>
      <c r="B591" s="97"/>
    </row>
    <row r="592" customFormat="false" ht="15.75" hidden="false" customHeight="true" outlineLevel="0" collapsed="false">
      <c r="A592" s="97"/>
      <c r="B592" s="97"/>
    </row>
    <row r="593" customFormat="false" ht="15.75" hidden="false" customHeight="true" outlineLevel="0" collapsed="false">
      <c r="A593" s="97"/>
      <c r="B593" s="97"/>
    </row>
    <row r="594" customFormat="false" ht="15.75" hidden="false" customHeight="true" outlineLevel="0" collapsed="false">
      <c r="A594" s="97"/>
      <c r="B594" s="97"/>
    </row>
    <row r="595" customFormat="false" ht="15.75" hidden="false" customHeight="true" outlineLevel="0" collapsed="false">
      <c r="A595" s="97"/>
      <c r="B595" s="97"/>
    </row>
    <row r="596" customFormat="false" ht="15.75" hidden="false" customHeight="true" outlineLevel="0" collapsed="false">
      <c r="A596" s="97"/>
      <c r="B596" s="97"/>
    </row>
    <row r="597" customFormat="false" ht="15.75" hidden="false" customHeight="true" outlineLevel="0" collapsed="false">
      <c r="A597" s="97"/>
      <c r="B597" s="97"/>
    </row>
    <row r="598" customFormat="false" ht="15.75" hidden="false" customHeight="true" outlineLevel="0" collapsed="false">
      <c r="A598" s="97"/>
      <c r="B598" s="97"/>
    </row>
    <row r="599" customFormat="false" ht="15.75" hidden="false" customHeight="true" outlineLevel="0" collapsed="false">
      <c r="A599" s="97"/>
      <c r="B599" s="97"/>
    </row>
    <row r="600" customFormat="false" ht="15.75" hidden="false" customHeight="true" outlineLevel="0" collapsed="false">
      <c r="A600" s="97"/>
      <c r="B600" s="97"/>
    </row>
    <row r="601" customFormat="false" ht="15.75" hidden="false" customHeight="true" outlineLevel="0" collapsed="false">
      <c r="A601" s="97"/>
      <c r="B601" s="97"/>
    </row>
    <row r="602" customFormat="false" ht="15.75" hidden="false" customHeight="true" outlineLevel="0" collapsed="false">
      <c r="A602" s="97"/>
      <c r="B602" s="97"/>
    </row>
    <row r="603" customFormat="false" ht="15.75" hidden="false" customHeight="true" outlineLevel="0" collapsed="false">
      <c r="A603" s="97"/>
      <c r="B603" s="97"/>
    </row>
    <row r="604" customFormat="false" ht="15.75" hidden="false" customHeight="true" outlineLevel="0" collapsed="false">
      <c r="A604" s="97"/>
      <c r="B604" s="97"/>
    </row>
    <row r="605" customFormat="false" ht="15.75" hidden="false" customHeight="true" outlineLevel="0" collapsed="false">
      <c r="A605" s="97"/>
      <c r="B605" s="97"/>
    </row>
    <row r="606" customFormat="false" ht="15.75" hidden="false" customHeight="true" outlineLevel="0" collapsed="false">
      <c r="A606" s="97"/>
      <c r="B606" s="97"/>
    </row>
    <row r="607" customFormat="false" ht="15.75" hidden="false" customHeight="true" outlineLevel="0" collapsed="false">
      <c r="A607" s="97"/>
      <c r="B607" s="97"/>
    </row>
    <row r="608" customFormat="false" ht="15.75" hidden="false" customHeight="true" outlineLevel="0" collapsed="false">
      <c r="A608" s="97"/>
      <c r="B608" s="97"/>
    </row>
    <row r="609" customFormat="false" ht="15.75" hidden="false" customHeight="true" outlineLevel="0" collapsed="false">
      <c r="A609" s="97"/>
      <c r="B609" s="97"/>
    </row>
    <row r="610" customFormat="false" ht="15.75" hidden="false" customHeight="true" outlineLevel="0" collapsed="false">
      <c r="A610" s="97"/>
      <c r="B610" s="97"/>
    </row>
    <row r="611" customFormat="false" ht="15.75" hidden="false" customHeight="true" outlineLevel="0" collapsed="false">
      <c r="A611" s="97"/>
      <c r="B611" s="97"/>
    </row>
    <row r="612" customFormat="false" ht="15.75" hidden="false" customHeight="true" outlineLevel="0" collapsed="false">
      <c r="A612" s="97"/>
      <c r="B612" s="97"/>
    </row>
    <row r="613" customFormat="false" ht="15.75" hidden="false" customHeight="true" outlineLevel="0" collapsed="false">
      <c r="A613" s="97"/>
      <c r="B613" s="97"/>
    </row>
    <row r="614" customFormat="false" ht="15.75" hidden="false" customHeight="true" outlineLevel="0" collapsed="false">
      <c r="A614" s="97"/>
      <c r="B614" s="97"/>
    </row>
    <row r="615" customFormat="false" ht="15.75" hidden="false" customHeight="true" outlineLevel="0" collapsed="false">
      <c r="A615" s="97"/>
      <c r="B615" s="97"/>
    </row>
    <row r="616" customFormat="false" ht="15.75" hidden="false" customHeight="true" outlineLevel="0" collapsed="false">
      <c r="A616" s="97"/>
      <c r="B616" s="97"/>
    </row>
    <row r="617" customFormat="false" ht="15.75" hidden="false" customHeight="true" outlineLevel="0" collapsed="false">
      <c r="A617" s="97"/>
      <c r="B617" s="97"/>
    </row>
    <row r="618" customFormat="false" ht="15.75" hidden="false" customHeight="true" outlineLevel="0" collapsed="false">
      <c r="A618" s="97"/>
      <c r="B618" s="97"/>
    </row>
    <row r="619" customFormat="false" ht="15.75" hidden="false" customHeight="true" outlineLevel="0" collapsed="false">
      <c r="A619" s="97"/>
      <c r="B619" s="97"/>
    </row>
    <row r="620" customFormat="false" ht="15.75" hidden="false" customHeight="true" outlineLevel="0" collapsed="false">
      <c r="A620" s="97"/>
      <c r="B620" s="97"/>
    </row>
    <row r="621" customFormat="false" ht="15.75" hidden="false" customHeight="true" outlineLevel="0" collapsed="false">
      <c r="A621" s="97"/>
      <c r="B621" s="97"/>
    </row>
    <row r="622" customFormat="false" ht="15.75" hidden="false" customHeight="true" outlineLevel="0" collapsed="false">
      <c r="A622" s="97"/>
      <c r="B622" s="97"/>
    </row>
    <row r="623" customFormat="false" ht="15.75" hidden="false" customHeight="true" outlineLevel="0" collapsed="false">
      <c r="A623" s="97"/>
      <c r="B623" s="97"/>
    </row>
    <row r="624" customFormat="false" ht="15.75" hidden="false" customHeight="true" outlineLevel="0" collapsed="false">
      <c r="A624" s="97"/>
      <c r="B624" s="97"/>
    </row>
    <row r="625" customFormat="false" ht="15.75" hidden="false" customHeight="true" outlineLevel="0" collapsed="false">
      <c r="A625" s="97"/>
      <c r="B625" s="97"/>
    </row>
    <row r="626" customFormat="false" ht="15.75" hidden="false" customHeight="true" outlineLevel="0" collapsed="false">
      <c r="A626" s="97"/>
      <c r="B626" s="97"/>
    </row>
    <row r="627" customFormat="false" ht="15.75" hidden="false" customHeight="true" outlineLevel="0" collapsed="false">
      <c r="A627" s="97"/>
      <c r="B627" s="97"/>
    </row>
    <row r="628" customFormat="false" ht="15.75" hidden="false" customHeight="true" outlineLevel="0" collapsed="false">
      <c r="A628" s="97"/>
      <c r="B628" s="97"/>
    </row>
    <row r="629" customFormat="false" ht="15.75" hidden="false" customHeight="true" outlineLevel="0" collapsed="false">
      <c r="A629" s="97"/>
      <c r="B629" s="97"/>
    </row>
    <row r="630" customFormat="false" ht="15.75" hidden="false" customHeight="true" outlineLevel="0" collapsed="false">
      <c r="A630" s="97"/>
      <c r="B630" s="97"/>
    </row>
    <row r="631" customFormat="false" ht="15.75" hidden="false" customHeight="true" outlineLevel="0" collapsed="false">
      <c r="A631" s="97"/>
      <c r="B631" s="97"/>
    </row>
    <row r="632" customFormat="false" ht="15.75" hidden="false" customHeight="true" outlineLevel="0" collapsed="false">
      <c r="A632" s="97"/>
      <c r="B632" s="97"/>
    </row>
    <row r="633" customFormat="false" ht="15.75" hidden="false" customHeight="true" outlineLevel="0" collapsed="false">
      <c r="A633" s="97"/>
      <c r="B633" s="97"/>
    </row>
    <row r="634" customFormat="false" ht="15.75" hidden="false" customHeight="true" outlineLevel="0" collapsed="false">
      <c r="A634" s="97"/>
      <c r="B634" s="97"/>
    </row>
    <row r="635" customFormat="false" ht="15.75" hidden="false" customHeight="true" outlineLevel="0" collapsed="false">
      <c r="A635" s="97"/>
      <c r="B635" s="97"/>
    </row>
    <row r="636" customFormat="false" ht="15.75" hidden="false" customHeight="true" outlineLevel="0" collapsed="false">
      <c r="A636" s="97"/>
      <c r="B636" s="97"/>
    </row>
    <row r="637" customFormat="false" ht="15.75" hidden="false" customHeight="true" outlineLevel="0" collapsed="false">
      <c r="A637" s="97"/>
      <c r="B637" s="97"/>
    </row>
    <row r="638" customFormat="false" ht="15.75" hidden="false" customHeight="true" outlineLevel="0" collapsed="false">
      <c r="A638" s="97"/>
      <c r="B638" s="97"/>
    </row>
    <row r="639" customFormat="false" ht="15.75" hidden="false" customHeight="true" outlineLevel="0" collapsed="false">
      <c r="A639" s="97"/>
      <c r="B639" s="97"/>
    </row>
    <row r="640" customFormat="false" ht="15.75" hidden="false" customHeight="true" outlineLevel="0" collapsed="false">
      <c r="A640" s="97"/>
      <c r="B640" s="97"/>
    </row>
    <row r="641" customFormat="false" ht="15.75" hidden="false" customHeight="true" outlineLevel="0" collapsed="false">
      <c r="A641" s="97"/>
      <c r="B641" s="97"/>
    </row>
    <row r="642" customFormat="false" ht="15.75" hidden="false" customHeight="true" outlineLevel="0" collapsed="false">
      <c r="A642" s="97"/>
      <c r="B642" s="97"/>
    </row>
    <row r="643" customFormat="false" ht="15.75" hidden="false" customHeight="true" outlineLevel="0" collapsed="false">
      <c r="A643" s="97"/>
      <c r="B643" s="97"/>
    </row>
    <row r="644" customFormat="false" ht="15.75" hidden="false" customHeight="true" outlineLevel="0" collapsed="false">
      <c r="A644" s="97"/>
      <c r="B644" s="97"/>
    </row>
    <row r="645" customFormat="false" ht="15.75" hidden="false" customHeight="true" outlineLevel="0" collapsed="false">
      <c r="A645" s="97"/>
      <c r="B645" s="97"/>
    </row>
    <row r="646" customFormat="false" ht="15.75" hidden="false" customHeight="true" outlineLevel="0" collapsed="false">
      <c r="A646" s="97"/>
      <c r="B646" s="97"/>
    </row>
    <row r="647" customFormat="false" ht="15.75" hidden="false" customHeight="true" outlineLevel="0" collapsed="false">
      <c r="A647" s="97"/>
      <c r="B647" s="97"/>
    </row>
    <row r="648" customFormat="false" ht="15.75" hidden="false" customHeight="true" outlineLevel="0" collapsed="false">
      <c r="A648" s="97"/>
      <c r="B648" s="97"/>
    </row>
    <row r="649" customFormat="false" ht="15.75" hidden="false" customHeight="true" outlineLevel="0" collapsed="false">
      <c r="A649" s="97"/>
      <c r="B649" s="97"/>
    </row>
    <row r="650" customFormat="false" ht="15.75" hidden="false" customHeight="true" outlineLevel="0" collapsed="false">
      <c r="A650" s="97"/>
      <c r="B650" s="97"/>
    </row>
    <row r="651" customFormat="false" ht="15.75" hidden="false" customHeight="true" outlineLevel="0" collapsed="false">
      <c r="A651" s="97"/>
      <c r="B651" s="97"/>
    </row>
    <row r="652" customFormat="false" ht="15.75" hidden="false" customHeight="true" outlineLevel="0" collapsed="false">
      <c r="A652" s="97"/>
      <c r="B652" s="97"/>
    </row>
    <row r="653" customFormat="false" ht="15.75" hidden="false" customHeight="true" outlineLevel="0" collapsed="false">
      <c r="A653" s="97"/>
      <c r="B653" s="97"/>
    </row>
    <row r="654" customFormat="false" ht="15.75" hidden="false" customHeight="true" outlineLevel="0" collapsed="false">
      <c r="A654" s="97"/>
      <c r="B654" s="97"/>
    </row>
    <row r="655" customFormat="false" ht="15.75" hidden="false" customHeight="true" outlineLevel="0" collapsed="false">
      <c r="A655" s="97"/>
      <c r="B655" s="97"/>
    </row>
    <row r="656" customFormat="false" ht="15.75" hidden="false" customHeight="true" outlineLevel="0" collapsed="false">
      <c r="A656" s="97"/>
      <c r="B656" s="97"/>
    </row>
    <row r="657" customFormat="false" ht="15.75" hidden="false" customHeight="true" outlineLevel="0" collapsed="false">
      <c r="A657" s="97"/>
      <c r="B657" s="97"/>
    </row>
    <row r="658" customFormat="false" ht="15.75" hidden="false" customHeight="true" outlineLevel="0" collapsed="false">
      <c r="A658" s="97"/>
      <c r="B658" s="97"/>
    </row>
    <row r="659" customFormat="false" ht="15.75" hidden="false" customHeight="true" outlineLevel="0" collapsed="false">
      <c r="A659" s="97"/>
      <c r="B659" s="97"/>
    </row>
    <row r="660" customFormat="false" ht="15.75" hidden="false" customHeight="true" outlineLevel="0" collapsed="false">
      <c r="A660" s="97"/>
      <c r="B660" s="97"/>
    </row>
    <row r="661" customFormat="false" ht="15.75" hidden="false" customHeight="true" outlineLevel="0" collapsed="false">
      <c r="A661" s="97"/>
      <c r="B661" s="97"/>
    </row>
    <row r="662" customFormat="false" ht="15.75" hidden="false" customHeight="true" outlineLevel="0" collapsed="false">
      <c r="A662" s="97"/>
      <c r="B662" s="97"/>
    </row>
    <row r="663" customFormat="false" ht="15.75" hidden="false" customHeight="true" outlineLevel="0" collapsed="false">
      <c r="A663" s="97"/>
      <c r="B663" s="97"/>
    </row>
    <row r="664" customFormat="false" ht="15.75" hidden="false" customHeight="true" outlineLevel="0" collapsed="false">
      <c r="A664" s="97"/>
      <c r="B664" s="97"/>
    </row>
    <row r="665" customFormat="false" ht="15.75" hidden="false" customHeight="true" outlineLevel="0" collapsed="false">
      <c r="A665" s="97"/>
      <c r="B665" s="97"/>
    </row>
    <row r="666" customFormat="false" ht="15.75" hidden="false" customHeight="true" outlineLevel="0" collapsed="false">
      <c r="A666" s="97"/>
      <c r="B666" s="97"/>
    </row>
    <row r="667" customFormat="false" ht="15.75" hidden="false" customHeight="true" outlineLevel="0" collapsed="false">
      <c r="A667" s="97"/>
      <c r="B667" s="97"/>
    </row>
    <row r="668" customFormat="false" ht="15.75" hidden="false" customHeight="true" outlineLevel="0" collapsed="false">
      <c r="A668" s="97"/>
      <c r="B668" s="97"/>
    </row>
    <row r="669" customFormat="false" ht="15.75" hidden="false" customHeight="true" outlineLevel="0" collapsed="false">
      <c r="A669" s="97"/>
      <c r="B669" s="97"/>
    </row>
    <row r="670" customFormat="false" ht="15.75" hidden="false" customHeight="true" outlineLevel="0" collapsed="false">
      <c r="A670" s="97"/>
      <c r="B670" s="97"/>
    </row>
    <row r="671" customFormat="false" ht="15.75" hidden="false" customHeight="true" outlineLevel="0" collapsed="false">
      <c r="A671" s="97"/>
      <c r="B671" s="97"/>
    </row>
    <row r="672" customFormat="false" ht="15.75" hidden="false" customHeight="true" outlineLevel="0" collapsed="false">
      <c r="A672" s="97"/>
      <c r="B672" s="97"/>
    </row>
    <row r="673" customFormat="false" ht="15.75" hidden="false" customHeight="true" outlineLevel="0" collapsed="false">
      <c r="A673" s="97"/>
      <c r="B673" s="97"/>
    </row>
    <row r="674" customFormat="false" ht="15.75" hidden="false" customHeight="true" outlineLevel="0" collapsed="false">
      <c r="A674" s="97"/>
      <c r="B674" s="97"/>
    </row>
    <row r="675" customFormat="false" ht="15.75" hidden="false" customHeight="true" outlineLevel="0" collapsed="false">
      <c r="A675" s="97"/>
      <c r="B675" s="97"/>
    </row>
    <row r="676" customFormat="false" ht="15.75" hidden="false" customHeight="true" outlineLevel="0" collapsed="false">
      <c r="A676" s="97"/>
      <c r="B676" s="97"/>
    </row>
    <row r="677" customFormat="false" ht="15.75" hidden="false" customHeight="true" outlineLevel="0" collapsed="false">
      <c r="A677" s="97"/>
      <c r="B677" s="97"/>
    </row>
    <row r="678" customFormat="false" ht="15.75" hidden="false" customHeight="true" outlineLevel="0" collapsed="false">
      <c r="A678" s="97"/>
      <c r="B678" s="97"/>
    </row>
    <row r="679" customFormat="false" ht="15.75" hidden="false" customHeight="true" outlineLevel="0" collapsed="false">
      <c r="A679" s="97"/>
      <c r="B679" s="97"/>
    </row>
    <row r="680" customFormat="false" ht="15.75" hidden="false" customHeight="true" outlineLevel="0" collapsed="false">
      <c r="A680" s="97"/>
      <c r="B680" s="97"/>
    </row>
    <row r="681" customFormat="false" ht="15.75" hidden="false" customHeight="true" outlineLevel="0" collapsed="false">
      <c r="A681" s="97"/>
      <c r="B681" s="97"/>
    </row>
    <row r="682" customFormat="false" ht="15.75" hidden="false" customHeight="true" outlineLevel="0" collapsed="false">
      <c r="A682" s="97"/>
      <c r="B682" s="97"/>
    </row>
    <row r="683" customFormat="false" ht="15.75" hidden="false" customHeight="true" outlineLevel="0" collapsed="false">
      <c r="A683" s="97"/>
      <c r="B683" s="97"/>
    </row>
    <row r="684" customFormat="false" ht="15.75" hidden="false" customHeight="true" outlineLevel="0" collapsed="false">
      <c r="A684" s="97"/>
      <c r="B684" s="97"/>
    </row>
    <row r="685" customFormat="false" ht="15.75" hidden="false" customHeight="true" outlineLevel="0" collapsed="false">
      <c r="A685" s="97"/>
      <c r="B685" s="97"/>
    </row>
    <row r="686" customFormat="false" ht="15.75" hidden="false" customHeight="true" outlineLevel="0" collapsed="false">
      <c r="A686" s="97"/>
      <c r="B686" s="97"/>
    </row>
    <row r="687" customFormat="false" ht="15.75" hidden="false" customHeight="true" outlineLevel="0" collapsed="false">
      <c r="A687" s="97"/>
      <c r="B687" s="97"/>
    </row>
    <row r="688" customFormat="false" ht="15.75" hidden="false" customHeight="true" outlineLevel="0" collapsed="false">
      <c r="A688" s="97"/>
      <c r="B688" s="97"/>
    </row>
    <row r="689" customFormat="false" ht="15.75" hidden="false" customHeight="true" outlineLevel="0" collapsed="false">
      <c r="A689" s="97"/>
      <c r="B689" s="97"/>
    </row>
    <row r="690" customFormat="false" ht="15.75" hidden="false" customHeight="true" outlineLevel="0" collapsed="false">
      <c r="A690" s="97"/>
      <c r="B690" s="97"/>
    </row>
    <row r="691" customFormat="false" ht="15.75" hidden="false" customHeight="true" outlineLevel="0" collapsed="false">
      <c r="A691" s="97"/>
      <c r="B691" s="97"/>
    </row>
    <row r="692" customFormat="false" ht="15.75" hidden="false" customHeight="true" outlineLevel="0" collapsed="false">
      <c r="A692" s="97"/>
      <c r="B692" s="97"/>
    </row>
    <row r="693" customFormat="false" ht="15.75" hidden="false" customHeight="true" outlineLevel="0" collapsed="false">
      <c r="A693" s="97"/>
      <c r="B693" s="97"/>
    </row>
    <row r="694" customFormat="false" ht="15.75" hidden="false" customHeight="true" outlineLevel="0" collapsed="false">
      <c r="A694" s="97"/>
      <c r="B694" s="97"/>
    </row>
    <row r="695" customFormat="false" ht="15.75" hidden="false" customHeight="true" outlineLevel="0" collapsed="false">
      <c r="A695" s="97"/>
      <c r="B695" s="97"/>
    </row>
    <row r="696" customFormat="false" ht="15.75" hidden="false" customHeight="true" outlineLevel="0" collapsed="false">
      <c r="A696" s="97"/>
      <c r="B696" s="97"/>
    </row>
    <row r="697" customFormat="false" ht="15.75" hidden="false" customHeight="true" outlineLevel="0" collapsed="false">
      <c r="A697" s="97"/>
      <c r="B697" s="97"/>
    </row>
    <row r="698" customFormat="false" ht="15.75" hidden="false" customHeight="true" outlineLevel="0" collapsed="false">
      <c r="A698" s="97"/>
      <c r="B698" s="97"/>
    </row>
    <row r="699" customFormat="false" ht="15.75" hidden="false" customHeight="true" outlineLevel="0" collapsed="false">
      <c r="A699" s="97"/>
      <c r="B699" s="97"/>
    </row>
    <row r="700" customFormat="false" ht="15.75" hidden="false" customHeight="true" outlineLevel="0" collapsed="false">
      <c r="A700" s="97"/>
      <c r="B700" s="97"/>
    </row>
    <row r="701" customFormat="false" ht="15.75" hidden="false" customHeight="true" outlineLevel="0" collapsed="false">
      <c r="A701" s="97"/>
      <c r="B701" s="97"/>
    </row>
    <row r="702" customFormat="false" ht="15.75" hidden="false" customHeight="true" outlineLevel="0" collapsed="false">
      <c r="A702" s="97"/>
      <c r="B702" s="97"/>
    </row>
    <row r="703" customFormat="false" ht="15.75" hidden="false" customHeight="true" outlineLevel="0" collapsed="false">
      <c r="A703" s="97"/>
      <c r="B703" s="97"/>
    </row>
    <row r="704" customFormat="false" ht="15.75" hidden="false" customHeight="true" outlineLevel="0" collapsed="false">
      <c r="A704" s="97"/>
      <c r="B704" s="97"/>
    </row>
    <row r="705" customFormat="false" ht="15.75" hidden="false" customHeight="true" outlineLevel="0" collapsed="false">
      <c r="A705" s="97"/>
      <c r="B705" s="97"/>
    </row>
    <row r="706" customFormat="false" ht="15.75" hidden="false" customHeight="true" outlineLevel="0" collapsed="false">
      <c r="A706" s="97"/>
      <c r="B706" s="97"/>
    </row>
    <row r="707" customFormat="false" ht="15.75" hidden="false" customHeight="true" outlineLevel="0" collapsed="false">
      <c r="A707" s="97"/>
      <c r="B707" s="97"/>
    </row>
    <row r="708" customFormat="false" ht="15.75" hidden="false" customHeight="true" outlineLevel="0" collapsed="false">
      <c r="A708" s="97"/>
      <c r="B708" s="97"/>
    </row>
    <row r="709" customFormat="false" ht="15.75" hidden="false" customHeight="true" outlineLevel="0" collapsed="false">
      <c r="A709" s="97"/>
      <c r="B709" s="97"/>
    </row>
    <row r="710" customFormat="false" ht="15.75" hidden="false" customHeight="true" outlineLevel="0" collapsed="false">
      <c r="A710" s="97"/>
      <c r="B710" s="97"/>
    </row>
    <row r="711" customFormat="false" ht="15.75" hidden="false" customHeight="true" outlineLevel="0" collapsed="false">
      <c r="A711" s="97"/>
      <c r="B711" s="97"/>
    </row>
    <row r="712" customFormat="false" ht="15.75" hidden="false" customHeight="true" outlineLevel="0" collapsed="false">
      <c r="A712" s="97"/>
      <c r="B712" s="97"/>
    </row>
    <row r="713" customFormat="false" ht="15.75" hidden="false" customHeight="true" outlineLevel="0" collapsed="false">
      <c r="A713" s="97"/>
      <c r="B713" s="97"/>
    </row>
    <row r="714" customFormat="false" ht="15.75" hidden="false" customHeight="true" outlineLevel="0" collapsed="false">
      <c r="A714" s="97"/>
      <c r="B714" s="97"/>
    </row>
    <row r="715" customFormat="false" ht="15.75" hidden="false" customHeight="true" outlineLevel="0" collapsed="false">
      <c r="A715" s="97"/>
      <c r="B715" s="97"/>
    </row>
    <row r="716" customFormat="false" ht="15.75" hidden="false" customHeight="true" outlineLevel="0" collapsed="false">
      <c r="A716" s="97"/>
      <c r="B716" s="97"/>
    </row>
    <row r="717" customFormat="false" ht="15.75" hidden="false" customHeight="true" outlineLevel="0" collapsed="false">
      <c r="A717" s="97"/>
      <c r="B717" s="97"/>
    </row>
    <row r="718" customFormat="false" ht="15.75" hidden="false" customHeight="true" outlineLevel="0" collapsed="false">
      <c r="A718" s="97"/>
      <c r="B718" s="97"/>
    </row>
    <row r="719" customFormat="false" ht="15.75" hidden="false" customHeight="true" outlineLevel="0" collapsed="false">
      <c r="A719" s="97"/>
      <c r="B719" s="97"/>
    </row>
    <row r="720" customFormat="false" ht="15.75" hidden="false" customHeight="true" outlineLevel="0" collapsed="false">
      <c r="A720" s="97"/>
      <c r="B720" s="97"/>
    </row>
    <row r="721" customFormat="false" ht="15.75" hidden="false" customHeight="true" outlineLevel="0" collapsed="false">
      <c r="A721" s="97"/>
      <c r="B721" s="97"/>
    </row>
    <row r="722" customFormat="false" ht="15.75" hidden="false" customHeight="true" outlineLevel="0" collapsed="false">
      <c r="A722" s="97"/>
      <c r="B722" s="97"/>
    </row>
    <row r="723" customFormat="false" ht="15.75" hidden="false" customHeight="true" outlineLevel="0" collapsed="false">
      <c r="A723" s="97"/>
      <c r="B723" s="97"/>
    </row>
    <row r="724" customFormat="false" ht="15.75" hidden="false" customHeight="true" outlineLevel="0" collapsed="false">
      <c r="A724" s="97"/>
      <c r="B724" s="97"/>
    </row>
    <row r="725" customFormat="false" ht="15.75" hidden="false" customHeight="true" outlineLevel="0" collapsed="false">
      <c r="A725" s="97"/>
      <c r="B725" s="97"/>
    </row>
    <row r="726" customFormat="false" ht="15.75" hidden="false" customHeight="true" outlineLevel="0" collapsed="false">
      <c r="A726" s="97"/>
      <c r="B726" s="97"/>
    </row>
    <row r="727" customFormat="false" ht="15.75" hidden="false" customHeight="true" outlineLevel="0" collapsed="false">
      <c r="A727" s="97"/>
      <c r="B727" s="97"/>
    </row>
    <row r="728" customFormat="false" ht="15.75" hidden="false" customHeight="true" outlineLevel="0" collapsed="false">
      <c r="A728" s="97"/>
      <c r="B728" s="97"/>
    </row>
    <row r="729" customFormat="false" ht="15.75" hidden="false" customHeight="true" outlineLevel="0" collapsed="false">
      <c r="A729" s="97"/>
      <c r="B729" s="97"/>
    </row>
    <row r="730" customFormat="false" ht="15.75" hidden="false" customHeight="true" outlineLevel="0" collapsed="false">
      <c r="A730" s="97"/>
      <c r="B730" s="97"/>
    </row>
    <row r="731" customFormat="false" ht="15.75" hidden="false" customHeight="true" outlineLevel="0" collapsed="false">
      <c r="A731" s="97"/>
      <c r="B731" s="97"/>
    </row>
    <row r="732" customFormat="false" ht="15.75" hidden="false" customHeight="true" outlineLevel="0" collapsed="false">
      <c r="A732" s="97"/>
      <c r="B732" s="97"/>
    </row>
    <row r="733" customFormat="false" ht="15.75" hidden="false" customHeight="true" outlineLevel="0" collapsed="false">
      <c r="A733" s="97"/>
      <c r="B733" s="97"/>
    </row>
    <row r="734" customFormat="false" ht="15.75" hidden="false" customHeight="true" outlineLevel="0" collapsed="false">
      <c r="A734" s="97"/>
      <c r="B734" s="97"/>
    </row>
    <row r="735" customFormat="false" ht="15.75" hidden="false" customHeight="true" outlineLevel="0" collapsed="false">
      <c r="A735" s="97"/>
      <c r="B735" s="97"/>
    </row>
    <row r="736" customFormat="false" ht="15.75" hidden="false" customHeight="true" outlineLevel="0" collapsed="false">
      <c r="A736" s="97"/>
      <c r="B736" s="97"/>
    </row>
    <row r="737" customFormat="false" ht="15.75" hidden="false" customHeight="true" outlineLevel="0" collapsed="false">
      <c r="A737" s="97"/>
      <c r="B737" s="97"/>
    </row>
    <row r="738" customFormat="false" ht="15.75" hidden="false" customHeight="true" outlineLevel="0" collapsed="false">
      <c r="A738" s="97"/>
      <c r="B738" s="97"/>
    </row>
    <row r="739" customFormat="false" ht="15.75" hidden="false" customHeight="true" outlineLevel="0" collapsed="false">
      <c r="A739" s="97"/>
      <c r="B739" s="97"/>
    </row>
    <row r="740" customFormat="false" ht="15.75" hidden="false" customHeight="true" outlineLevel="0" collapsed="false">
      <c r="A740" s="97"/>
      <c r="B740" s="97"/>
    </row>
    <row r="741" customFormat="false" ht="15.75" hidden="false" customHeight="true" outlineLevel="0" collapsed="false">
      <c r="A741" s="97"/>
      <c r="B741" s="97"/>
    </row>
    <row r="742" customFormat="false" ht="15.75" hidden="false" customHeight="true" outlineLevel="0" collapsed="false">
      <c r="A742" s="97"/>
      <c r="B742" s="97"/>
    </row>
    <row r="743" customFormat="false" ht="15.75" hidden="false" customHeight="true" outlineLevel="0" collapsed="false">
      <c r="A743" s="97"/>
      <c r="B743" s="97"/>
    </row>
    <row r="744" customFormat="false" ht="15.75" hidden="false" customHeight="true" outlineLevel="0" collapsed="false">
      <c r="A744" s="97"/>
      <c r="B744" s="97"/>
    </row>
    <row r="745" customFormat="false" ht="15.75" hidden="false" customHeight="true" outlineLevel="0" collapsed="false">
      <c r="A745" s="97"/>
      <c r="B745" s="97"/>
    </row>
    <row r="746" customFormat="false" ht="15.75" hidden="false" customHeight="true" outlineLevel="0" collapsed="false">
      <c r="A746" s="97"/>
      <c r="B746" s="97"/>
    </row>
    <row r="747" customFormat="false" ht="15.75" hidden="false" customHeight="true" outlineLevel="0" collapsed="false">
      <c r="A747" s="97"/>
      <c r="B747" s="97"/>
    </row>
    <row r="748" customFormat="false" ht="15.75" hidden="false" customHeight="true" outlineLevel="0" collapsed="false">
      <c r="A748" s="97"/>
      <c r="B748" s="97"/>
    </row>
    <row r="749" customFormat="false" ht="15.75" hidden="false" customHeight="true" outlineLevel="0" collapsed="false">
      <c r="A749" s="97"/>
      <c r="B749" s="97"/>
    </row>
    <row r="750" customFormat="false" ht="15.75" hidden="false" customHeight="true" outlineLevel="0" collapsed="false">
      <c r="A750" s="97"/>
      <c r="B750" s="97"/>
    </row>
    <row r="751" customFormat="false" ht="15.75" hidden="false" customHeight="true" outlineLevel="0" collapsed="false">
      <c r="A751" s="97"/>
      <c r="B751" s="97"/>
    </row>
    <row r="752" customFormat="false" ht="15.75" hidden="false" customHeight="true" outlineLevel="0" collapsed="false">
      <c r="A752" s="97"/>
      <c r="B752" s="97"/>
    </row>
    <row r="753" customFormat="false" ht="15.75" hidden="false" customHeight="true" outlineLevel="0" collapsed="false">
      <c r="A753" s="97"/>
      <c r="B753" s="97"/>
    </row>
    <row r="754" customFormat="false" ht="15.75" hidden="false" customHeight="true" outlineLevel="0" collapsed="false">
      <c r="A754" s="97"/>
      <c r="B754" s="97"/>
    </row>
    <row r="755" customFormat="false" ht="15.75" hidden="false" customHeight="true" outlineLevel="0" collapsed="false">
      <c r="A755" s="97"/>
      <c r="B755" s="97"/>
    </row>
    <row r="756" customFormat="false" ht="15.75" hidden="false" customHeight="true" outlineLevel="0" collapsed="false">
      <c r="A756" s="97"/>
      <c r="B756" s="97"/>
    </row>
    <row r="757" customFormat="false" ht="15.75" hidden="false" customHeight="true" outlineLevel="0" collapsed="false">
      <c r="A757" s="97"/>
      <c r="B757" s="97"/>
    </row>
    <row r="758" customFormat="false" ht="15.75" hidden="false" customHeight="true" outlineLevel="0" collapsed="false">
      <c r="A758" s="97"/>
      <c r="B758" s="97"/>
    </row>
    <row r="759" customFormat="false" ht="15.75" hidden="false" customHeight="true" outlineLevel="0" collapsed="false">
      <c r="A759" s="97"/>
      <c r="B759" s="97"/>
    </row>
    <row r="760" customFormat="false" ht="15.75" hidden="false" customHeight="true" outlineLevel="0" collapsed="false">
      <c r="A760" s="97"/>
      <c r="B760" s="97"/>
    </row>
    <row r="761" customFormat="false" ht="15.75" hidden="false" customHeight="true" outlineLevel="0" collapsed="false">
      <c r="A761" s="97"/>
      <c r="B761" s="97"/>
    </row>
    <row r="762" customFormat="false" ht="15.75" hidden="false" customHeight="true" outlineLevel="0" collapsed="false">
      <c r="A762" s="97"/>
      <c r="B762" s="97"/>
    </row>
    <row r="763" customFormat="false" ht="15.75" hidden="false" customHeight="true" outlineLevel="0" collapsed="false">
      <c r="A763" s="97"/>
      <c r="B763" s="97"/>
    </row>
    <row r="764" customFormat="false" ht="15.75" hidden="false" customHeight="true" outlineLevel="0" collapsed="false">
      <c r="A764" s="97"/>
      <c r="B764" s="97"/>
    </row>
    <row r="765" customFormat="false" ht="15.75" hidden="false" customHeight="true" outlineLevel="0" collapsed="false">
      <c r="A765" s="97"/>
      <c r="B765" s="97"/>
    </row>
    <row r="766" customFormat="false" ht="15.75" hidden="false" customHeight="true" outlineLevel="0" collapsed="false">
      <c r="A766" s="97"/>
      <c r="B766" s="97"/>
    </row>
    <row r="767" customFormat="false" ht="15.75" hidden="false" customHeight="true" outlineLevel="0" collapsed="false">
      <c r="A767" s="97"/>
      <c r="B767" s="97"/>
    </row>
    <row r="768" customFormat="false" ht="15.75" hidden="false" customHeight="true" outlineLevel="0" collapsed="false">
      <c r="A768" s="97"/>
      <c r="B768" s="97"/>
    </row>
    <row r="769" customFormat="false" ht="15.75" hidden="false" customHeight="true" outlineLevel="0" collapsed="false">
      <c r="A769" s="97"/>
      <c r="B769" s="97"/>
    </row>
    <row r="770" customFormat="false" ht="15.75" hidden="false" customHeight="true" outlineLevel="0" collapsed="false">
      <c r="A770" s="97"/>
      <c r="B770" s="97"/>
    </row>
    <row r="771" customFormat="false" ht="15.75" hidden="false" customHeight="true" outlineLevel="0" collapsed="false">
      <c r="A771" s="97"/>
      <c r="B771" s="97"/>
    </row>
    <row r="772" customFormat="false" ht="15.75" hidden="false" customHeight="true" outlineLevel="0" collapsed="false">
      <c r="A772" s="97"/>
      <c r="B772" s="97"/>
    </row>
    <row r="773" customFormat="false" ht="15.75" hidden="false" customHeight="true" outlineLevel="0" collapsed="false">
      <c r="A773" s="97"/>
      <c r="B773" s="97"/>
    </row>
    <row r="774" customFormat="false" ht="15.75" hidden="false" customHeight="true" outlineLevel="0" collapsed="false">
      <c r="A774" s="97"/>
      <c r="B774" s="97"/>
    </row>
    <row r="775" customFormat="false" ht="15.75" hidden="false" customHeight="true" outlineLevel="0" collapsed="false">
      <c r="A775" s="97"/>
      <c r="B775" s="97"/>
    </row>
    <row r="776" customFormat="false" ht="15.75" hidden="false" customHeight="true" outlineLevel="0" collapsed="false">
      <c r="A776" s="97"/>
      <c r="B776" s="97"/>
    </row>
    <row r="777" customFormat="false" ht="15.75" hidden="false" customHeight="true" outlineLevel="0" collapsed="false">
      <c r="A777" s="97"/>
      <c r="B777" s="97"/>
    </row>
    <row r="778" customFormat="false" ht="15.75" hidden="false" customHeight="true" outlineLevel="0" collapsed="false">
      <c r="A778" s="97"/>
      <c r="B778" s="97"/>
    </row>
    <row r="779" customFormat="false" ht="15.75" hidden="false" customHeight="true" outlineLevel="0" collapsed="false">
      <c r="A779" s="97"/>
      <c r="B779" s="97"/>
    </row>
    <row r="780" customFormat="false" ht="15.75" hidden="false" customHeight="true" outlineLevel="0" collapsed="false">
      <c r="A780" s="97"/>
      <c r="B780" s="97"/>
    </row>
    <row r="781" customFormat="false" ht="15.75" hidden="false" customHeight="true" outlineLevel="0" collapsed="false">
      <c r="A781" s="97"/>
      <c r="B781" s="97"/>
    </row>
    <row r="782" customFormat="false" ht="15.75" hidden="false" customHeight="true" outlineLevel="0" collapsed="false">
      <c r="A782" s="97"/>
      <c r="B782" s="97"/>
    </row>
    <row r="783" customFormat="false" ht="15.75" hidden="false" customHeight="true" outlineLevel="0" collapsed="false">
      <c r="A783" s="97"/>
      <c r="B783" s="97"/>
    </row>
    <row r="784" customFormat="false" ht="15.75" hidden="false" customHeight="true" outlineLevel="0" collapsed="false">
      <c r="A784" s="97"/>
      <c r="B784" s="97"/>
    </row>
    <row r="785" customFormat="false" ht="15.75" hidden="false" customHeight="true" outlineLevel="0" collapsed="false">
      <c r="A785" s="97"/>
      <c r="B785" s="97"/>
    </row>
    <row r="786" customFormat="false" ht="15.75" hidden="false" customHeight="true" outlineLevel="0" collapsed="false">
      <c r="A786" s="97"/>
      <c r="B786" s="97"/>
    </row>
    <row r="787" customFormat="false" ht="15.75" hidden="false" customHeight="true" outlineLevel="0" collapsed="false">
      <c r="A787" s="97"/>
      <c r="B787" s="97"/>
    </row>
    <row r="788" customFormat="false" ht="15.75" hidden="false" customHeight="true" outlineLevel="0" collapsed="false">
      <c r="A788" s="97"/>
      <c r="B788" s="97"/>
    </row>
    <row r="789" customFormat="false" ht="15.75" hidden="false" customHeight="true" outlineLevel="0" collapsed="false">
      <c r="A789" s="97"/>
      <c r="B789" s="97"/>
    </row>
    <row r="790" customFormat="false" ht="15.75" hidden="false" customHeight="true" outlineLevel="0" collapsed="false">
      <c r="A790" s="97"/>
      <c r="B790" s="97"/>
    </row>
    <row r="791" customFormat="false" ht="15.75" hidden="false" customHeight="true" outlineLevel="0" collapsed="false">
      <c r="A791" s="97"/>
      <c r="B791" s="97"/>
    </row>
    <row r="792" customFormat="false" ht="15.75" hidden="false" customHeight="true" outlineLevel="0" collapsed="false">
      <c r="A792" s="97"/>
      <c r="B792" s="97"/>
    </row>
    <row r="793" customFormat="false" ht="15.75" hidden="false" customHeight="true" outlineLevel="0" collapsed="false">
      <c r="A793" s="97"/>
      <c r="B793" s="97"/>
    </row>
    <row r="794" customFormat="false" ht="15.75" hidden="false" customHeight="true" outlineLevel="0" collapsed="false">
      <c r="A794" s="97"/>
      <c r="B794" s="97"/>
    </row>
    <row r="795" customFormat="false" ht="15.75" hidden="false" customHeight="true" outlineLevel="0" collapsed="false">
      <c r="A795" s="97"/>
      <c r="B795" s="97"/>
    </row>
    <row r="796" customFormat="false" ht="15.75" hidden="false" customHeight="true" outlineLevel="0" collapsed="false">
      <c r="A796" s="97"/>
      <c r="B796" s="97"/>
    </row>
    <row r="797" customFormat="false" ht="15.75" hidden="false" customHeight="true" outlineLevel="0" collapsed="false">
      <c r="A797" s="97"/>
      <c r="B797" s="97"/>
    </row>
    <row r="798" customFormat="false" ht="15.75" hidden="false" customHeight="true" outlineLevel="0" collapsed="false">
      <c r="A798" s="97"/>
      <c r="B798" s="97"/>
    </row>
    <row r="799" customFormat="false" ht="15.75" hidden="false" customHeight="true" outlineLevel="0" collapsed="false">
      <c r="A799" s="97"/>
      <c r="B799" s="97"/>
    </row>
    <row r="800" customFormat="false" ht="15.75" hidden="false" customHeight="true" outlineLevel="0" collapsed="false">
      <c r="A800" s="97"/>
      <c r="B800" s="97"/>
    </row>
    <row r="801" customFormat="false" ht="15.75" hidden="false" customHeight="true" outlineLevel="0" collapsed="false">
      <c r="A801" s="97"/>
      <c r="B801" s="97"/>
    </row>
    <row r="802" customFormat="false" ht="15.75" hidden="false" customHeight="true" outlineLevel="0" collapsed="false">
      <c r="A802" s="97"/>
      <c r="B802" s="97"/>
    </row>
    <row r="803" customFormat="false" ht="15.75" hidden="false" customHeight="true" outlineLevel="0" collapsed="false">
      <c r="A803" s="97"/>
      <c r="B803" s="97"/>
    </row>
    <row r="804" customFormat="false" ht="15.75" hidden="false" customHeight="true" outlineLevel="0" collapsed="false">
      <c r="A804" s="97"/>
      <c r="B804" s="97"/>
    </row>
    <row r="805" customFormat="false" ht="15.75" hidden="false" customHeight="true" outlineLevel="0" collapsed="false">
      <c r="A805" s="97"/>
      <c r="B805" s="97"/>
    </row>
    <row r="806" customFormat="false" ht="15.75" hidden="false" customHeight="true" outlineLevel="0" collapsed="false">
      <c r="A806" s="97"/>
      <c r="B806" s="97"/>
    </row>
    <row r="807" customFormat="false" ht="15.75" hidden="false" customHeight="true" outlineLevel="0" collapsed="false">
      <c r="A807" s="97"/>
      <c r="B807" s="97"/>
    </row>
    <row r="808" customFormat="false" ht="15.75" hidden="false" customHeight="true" outlineLevel="0" collapsed="false">
      <c r="A808" s="97"/>
      <c r="B808" s="97"/>
    </row>
    <row r="809" customFormat="false" ht="15.75" hidden="false" customHeight="true" outlineLevel="0" collapsed="false">
      <c r="A809" s="97"/>
      <c r="B809" s="97"/>
    </row>
    <row r="810" customFormat="false" ht="15.75" hidden="false" customHeight="true" outlineLevel="0" collapsed="false">
      <c r="A810" s="97"/>
      <c r="B810" s="97"/>
    </row>
    <row r="811" customFormat="false" ht="15.75" hidden="false" customHeight="true" outlineLevel="0" collapsed="false">
      <c r="A811" s="97"/>
      <c r="B811" s="97"/>
    </row>
    <row r="812" customFormat="false" ht="15.75" hidden="false" customHeight="true" outlineLevel="0" collapsed="false">
      <c r="A812" s="97"/>
      <c r="B812" s="97"/>
    </row>
    <row r="813" customFormat="false" ht="15.75" hidden="false" customHeight="true" outlineLevel="0" collapsed="false">
      <c r="A813" s="97"/>
      <c r="B813" s="97"/>
    </row>
    <row r="814" customFormat="false" ht="15.75" hidden="false" customHeight="true" outlineLevel="0" collapsed="false">
      <c r="A814" s="97"/>
      <c r="B814" s="97"/>
    </row>
    <row r="815" customFormat="false" ht="15.75" hidden="false" customHeight="true" outlineLevel="0" collapsed="false">
      <c r="A815" s="97"/>
      <c r="B815" s="97"/>
    </row>
    <row r="816" customFormat="false" ht="15.75" hidden="false" customHeight="true" outlineLevel="0" collapsed="false">
      <c r="A816" s="97"/>
      <c r="B816" s="97"/>
    </row>
    <row r="817" customFormat="false" ht="15.75" hidden="false" customHeight="true" outlineLevel="0" collapsed="false">
      <c r="A817" s="97"/>
      <c r="B817" s="97"/>
    </row>
    <row r="818" customFormat="false" ht="15.75" hidden="false" customHeight="true" outlineLevel="0" collapsed="false">
      <c r="A818" s="97"/>
      <c r="B818" s="97"/>
    </row>
    <row r="819" customFormat="false" ht="15.75" hidden="false" customHeight="true" outlineLevel="0" collapsed="false">
      <c r="A819" s="97"/>
      <c r="B819" s="97"/>
    </row>
    <row r="820" customFormat="false" ht="15.75" hidden="false" customHeight="true" outlineLevel="0" collapsed="false">
      <c r="A820" s="97"/>
      <c r="B820" s="97"/>
    </row>
    <row r="821" customFormat="false" ht="15.75" hidden="false" customHeight="true" outlineLevel="0" collapsed="false">
      <c r="A821" s="97"/>
      <c r="B821" s="97"/>
    </row>
    <row r="822" customFormat="false" ht="15.75" hidden="false" customHeight="true" outlineLevel="0" collapsed="false">
      <c r="A822" s="97"/>
      <c r="B822" s="97"/>
    </row>
    <row r="823" customFormat="false" ht="15.75" hidden="false" customHeight="true" outlineLevel="0" collapsed="false">
      <c r="A823" s="97"/>
      <c r="B823" s="97"/>
    </row>
    <row r="824" customFormat="false" ht="15.75" hidden="false" customHeight="true" outlineLevel="0" collapsed="false">
      <c r="A824" s="97"/>
      <c r="B824" s="97"/>
    </row>
    <row r="825" customFormat="false" ht="15.75" hidden="false" customHeight="true" outlineLevel="0" collapsed="false">
      <c r="A825" s="97"/>
      <c r="B825" s="97"/>
    </row>
    <row r="826" customFormat="false" ht="15.75" hidden="false" customHeight="true" outlineLevel="0" collapsed="false">
      <c r="A826" s="97"/>
      <c r="B826" s="97"/>
    </row>
    <row r="827" customFormat="false" ht="15.75" hidden="false" customHeight="true" outlineLevel="0" collapsed="false">
      <c r="A827" s="97"/>
      <c r="B827" s="97"/>
    </row>
    <row r="828" customFormat="false" ht="15.75" hidden="false" customHeight="true" outlineLevel="0" collapsed="false">
      <c r="A828" s="97"/>
      <c r="B828" s="97"/>
    </row>
    <row r="829" customFormat="false" ht="15.75" hidden="false" customHeight="true" outlineLevel="0" collapsed="false">
      <c r="A829" s="97"/>
      <c r="B829" s="97"/>
    </row>
    <row r="830" customFormat="false" ht="15.75" hidden="false" customHeight="true" outlineLevel="0" collapsed="false">
      <c r="A830" s="97"/>
      <c r="B830" s="97"/>
    </row>
    <row r="831" customFormat="false" ht="15.75" hidden="false" customHeight="true" outlineLevel="0" collapsed="false">
      <c r="A831" s="97"/>
      <c r="B831" s="97"/>
    </row>
    <row r="832" customFormat="false" ht="15.75" hidden="false" customHeight="true" outlineLevel="0" collapsed="false">
      <c r="A832" s="97"/>
      <c r="B832" s="97"/>
    </row>
    <row r="833" customFormat="false" ht="15.75" hidden="false" customHeight="true" outlineLevel="0" collapsed="false">
      <c r="A833" s="97"/>
      <c r="B833" s="97"/>
    </row>
    <row r="834" customFormat="false" ht="15.75" hidden="false" customHeight="true" outlineLevel="0" collapsed="false">
      <c r="A834" s="97"/>
      <c r="B834" s="97"/>
    </row>
    <row r="835" customFormat="false" ht="15.75" hidden="false" customHeight="true" outlineLevel="0" collapsed="false">
      <c r="A835" s="97"/>
      <c r="B835" s="97"/>
    </row>
    <row r="836" customFormat="false" ht="15.75" hidden="false" customHeight="true" outlineLevel="0" collapsed="false">
      <c r="A836" s="97"/>
      <c r="B836" s="97"/>
    </row>
    <row r="837" customFormat="false" ht="15.75" hidden="false" customHeight="true" outlineLevel="0" collapsed="false">
      <c r="A837" s="97"/>
      <c r="B837" s="97"/>
    </row>
    <row r="838" customFormat="false" ht="15.75" hidden="false" customHeight="true" outlineLevel="0" collapsed="false">
      <c r="A838" s="97"/>
      <c r="B838" s="97"/>
    </row>
    <row r="839" customFormat="false" ht="15.75" hidden="false" customHeight="true" outlineLevel="0" collapsed="false">
      <c r="A839" s="97"/>
      <c r="B839" s="97"/>
    </row>
    <row r="840" customFormat="false" ht="15.75" hidden="false" customHeight="true" outlineLevel="0" collapsed="false">
      <c r="A840" s="97"/>
      <c r="B840" s="97"/>
    </row>
    <row r="841" customFormat="false" ht="15.75" hidden="false" customHeight="true" outlineLevel="0" collapsed="false">
      <c r="A841" s="97"/>
      <c r="B841" s="97"/>
    </row>
    <row r="842" customFormat="false" ht="15.75" hidden="false" customHeight="true" outlineLevel="0" collapsed="false">
      <c r="A842" s="97"/>
      <c r="B842" s="97"/>
    </row>
    <row r="843" customFormat="false" ht="15.75" hidden="false" customHeight="true" outlineLevel="0" collapsed="false">
      <c r="A843" s="97"/>
      <c r="B843" s="97"/>
    </row>
    <row r="844" customFormat="false" ht="15.75" hidden="false" customHeight="true" outlineLevel="0" collapsed="false">
      <c r="A844" s="97"/>
      <c r="B844" s="97"/>
    </row>
    <row r="845" customFormat="false" ht="15.75" hidden="false" customHeight="true" outlineLevel="0" collapsed="false">
      <c r="A845" s="97"/>
      <c r="B845" s="97"/>
    </row>
    <row r="846" customFormat="false" ht="15.75" hidden="false" customHeight="true" outlineLevel="0" collapsed="false">
      <c r="A846" s="97"/>
      <c r="B846" s="97"/>
    </row>
    <row r="847" customFormat="false" ht="15.75" hidden="false" customHeight="true" outlineLevel="0" collapsed="false">
      <c r="A847" s="97"/>
      <c r="B847" s="97"/>
    </row>
    <row r="848" customFormat="false" ht="15.75" hidden="false" customHeight="true" outlineLevel="0" collapsed="false">
      <c r="A848" s="97"/>
      <c r="B848" s="97"/>
    </row>
    <row r="849" customFormat="false" ht="15.75" hidden="false" customHeight="true" outlineLevel="0" collapsed="false">
      <c r="A849" s="97"/>
      <c r="B849" s="97"/>
    </row>
    <row r="850" customFormat="false" ht="15.75" hidden="false" customHeight="true" outlineLevel="0" collapsed="false">
      <c r="A850" s="97"/>
      <c r="B850" s="97"/>
    </row>
    <row r="851" customFormat="false" ht="15.75" hidden="false" customHeight="true" outlineLevel="0" collapsed="false">
      <c r="A851" s="97"/>
      <c r="B851" s="97"/>
    </row>
    <row r="852" customFormat="false" ht="15.75" hidden="false" customHeight="true" outlineLevel="0" collapsed="false">
      <c r="A852" s="97"/>
      <c r="B852" s="97"/>
    </row>
    <row r="853" customFormat="false" ht="15.75" hidden="false" customHeight="true" outlineLevel="0" collapsed="false">
      <c r="A853" s="97"/>
      <c r="B853" s="97"/>
    </row>
    <row r="854" customFormat="false" ht="15.75" hidden="false" customHeight="true" outlineLevel="0" collapsed="false">
      <c r="A854" s="97"/>
      <c r="B854" s="97"/>
    </row>
    <row r="855" customFormat="false" ht="15.75" hidden="false" customHeight="true" outlineLevel="0" collapsed="false">
      <c r="A855" s="97"/>
      <c r="B855" s="97"/>
    </row>
    <row r="856" customFormat="false" ht="15.75" hidden="false" customHeight="true" outlineLevel="0" collapsed="false">
      <c r="A856" s="97"/>
      <c r="B856" s="97"/>
    </row>
    <row r="857" customFormat="false" ht="15.75" hidden="false" customHeight="true" outlineLevel="0" collapsed="false">
      <c r="A857" s="97"/>
      <c r="B857" s="97"/>
    </row>
    <row r="858" customFormat="false" ht="15.75" hidden="false" customHeight="true" outlineLevel="0" collapsed="false">
      <c r="A858" s="97"/>
      <c r="B858" s="97"/>
    </row>
    <row r="859" customFormat="false" ht="15.75" hidden="false" customHeight="true" outlineLevel="0" collapsed="false">
      <c r="A859" s="97"/>
      <c r="B859" s="97"/>
    </row>
    <row r="860" customFormat="false" ht="15.75" hidden="false" customHeight="true" outlineLevel="0" collapsed="false">
      <c r="A860" s="97"/>
      <c r="B860" s="97"/>
    </row>
    <row r="861" customFormat="false" ht="15.75" hidden="false" customHeight="true" outlineLevel="0" collapsed="false">
      <c r="A861" s="97"/>
      <c r="B861" s="97"/>
    </row>
    <row r="862" customFormat="false" ht="15.75" hidden="false" customHeight="true" outlineLevel="0" collapsed="false">
      <c r="A862" s="97"/>
      <c r="B862" s="97"/>
    </row>
    <row r="863" customFormat="false" ht="15.75" hidden="false" customHeight="true" outlineLevel="0" collapsed="false">
      <c r="A863" s="97"/>
      <c r="B863" s="97"/>
    </row>
    <row r="864" customFormat="false" ht="15.75" hidden="false" customHeight="true" outlineLevel="0" collapsed="false">
      <c r="A864" s="97"/>
      <c r="B864" s="97"/>
    </row>
    <row r="865" customFormat="false" ht="15.75" hidden="false" customHeight="true" outlineLevel="0" collapsed="false">
      <c r="A865" s="97"/>
      <c r="B865" s="97"/>
    </row>
    <row r="866" customFormat="false" ht="15.75" hidden="false" customHeight="true" outlineLevel="0" collapsed="false">
      <c r="A866" s="97"/>
      <c r="B866" s="97"/>
    </row>
    <row r="867" customFormat="false" ht="15.75" hidden="false" customHeight="true" outlineLevel="0" collapsed="false">
      <c r="A867" s="97"/>
      <c r="B867" s="97"/>
    </row>
    <row r="868" customFormat="false" ht="15.75" hidden="false" customHeight="true" outlineLevel="0" collapsed="false">
      <c r="A868" s="97"/>
      <c r="B868" s="97"/>
    </row>
    <row r="869" customFormat="false" ht="15.75" hidden="false" customHeight="true" outlineLevel="0" collapsed="false">
      <c r="A869" s="97"/>
      <c r="B869" s="97"/>
    </row>
    <row r="870" customFormat="false" ht="15.75" hidden="false" customHeight="true" outlineLevel="0" collapsed="false">
      <c r="A870" s="97"/>
      <c r="B870" s="97"/>
    </row>
    <row r="871" customFormat="false" ht="15.75" hidden="false" customHeight="true" outlineLevel="0" collapsed="false">
      <c r="A871" s="97"/>
      <c r="B871" s="97"/>
    </row>
    <row r="872" customFormat="false" ht="15.75" hidden="false" customHeight="true" outlineLevel="0" collapsed="false">
      <c r="A872" s="97"/>
      <c r="B872" s="97"/>
    </row>
    <row r="873" customFormat="false" ht="15.75" hidden="false" customHeight="true" outlineLevel="0" collapsed="false">
      <c r="A873" s="97"/>
      <c r="B873" s="97"/>
    </row>
    <row r="874" customFormat="false" ht="15.75" hidden="false" customHeight="true" outlineLevel="0" collapsed="false">
      <c r="A874" s="97"/>
      <c r="B874" s="97"/>
    </row>
    <row r="875" customFormat="false" ht="15.75" hidden="false" customHeight="true" outlineLevel="0" collapsed="false">
      <c r="A875" s="97"/>
      <c r="B875" s="97"/>
    </row>
    <row r="876" customFormat="false" ht="15.75" hidden="false" customHeight="true" outlineLevel="0" collapsed="false">
      <c r="A876" s="97"/>
      <c r="B876" s="97"/>
    </row>
    <row r="877" customFormat="false" ht="15.75" hidden="false" customHeight="true" outlineLevel="0" collapsed="false">
      <c r="A877" s="97"/>
      <c r="B877" s="97"/>
    </row>
    <row r="878" customFormat="false" ht="15.75" hidden="false" customHeight="true" outlineLevel="0" collapsed="false">
      <c r="A878" s="97"/>
      <c r="B878" s="97"/>
    </row>
    <row r="879" customFormat="false" ht="15.75" hidden="false" customHeight="true" outlineLevel="0" collapsed="false">
      <c r="A879" s="97"/>
      <c r="B879" s="97"/>
    </row>
    <row r="880" customFormat="false" ht="15.75" hidden="false" customHeight="true" outlineLevel="0" collapsed="false">
      <c r="A880" s="97"/>
      <c r="B880" s="97"/>
    </row>
    <row r="881" customFormat="false" ht="15.75" hidden="false" customHeight="true" outlineLevel="0" collapsed="false">
      <c r="A881" s="97"/>
      <c r="B881" s="97"/>
    </row>
    <row r="882" customFormat="false" ht="15.75" hidden="false" customHeight="true" outlineLevel="0" collapsed="false">
      <c r="A882" s="97"/>
      <c r="B882" s="97"/>
    </row>
    <row r="883" customFormat="false" ht="15.75" hidden="false" customHeight="true" outlineLevel="0" collapsed="false">
      <c r="A883" s="97"/>
      <c r="B883" s="97"/>
    </row>
    <row r="884" customFormat="false" ht="15.75" hidden="false" customHeight="true" outlineLevel="0" collapsed="false">
      <c r="A884" s="97"/>
      <c r="B884" s="97"/>
    </row>
    <row r="885" customFormat="false" ht="15.75" hidden="false" customHeight="true" outlineLevel="0" collapsed="false">
      <c r="A885" s="97"/>
      <c r="B885" s="97"/>
    </row>
    <row r="886" customFormat="false" ht="15.75" hidden="false" customHeight="true" outlineLevel="0" collapsed="false">
      <c r="A886" s="97"/>
      <c r="B886" s="97"/>
    </row>
    <row r="887" customFormat="false" ht="15.75" hidden="false" customHeight="true" outlineLevel="0" collapsed="false">
      <c r="A887" s="97"/>
      <c r="B887" s="97"/>
    </row>
    <row r="888" customFormat="false" ht="15.75" hidden="false" customHeight="true" outlineLevel="0" collapsed="false">
      <c r="A888" s="97"/>
      <c r="B888" s="97"/>
    </row>
    <row r="889" customFormat="false" ht="15.75" hidden="false" customHeight="true" outlineLevel="0" collapsed="false">
      <c r="A889" s="97"/>
      <c r="B889" s="97"/>
    </row>
    <row r="890" customFormat="false" ht="15.75" hidden="false" customHeight="true" outlineLevel="0" collapsed="false">
      <c r="A890" s="97"/>
      <c r="B890" s="97"/>
    </row>
    <row r="891" customFormat="false" ht="15.75" hidden="false" customHeight="true" outlineLevel="0" collapsed="false">
      <c r="A891" s="97"/>
      <c r="B891" s="97"/>
    </row>
    <row r="892" customFormat="false" ht="15.75" hidden="false" customHeight="true" outlineLevel="0" collapsed="false">
      <c r="A892" s="97"/>
      <c r="B892" s="97"/>
    </row>
    <row r="893" customFormat="false" ht="15.75" hidden="false" customHeight="true" outlineLevel="0" collapsed="false">
      <c r="A893" s="97"/>
      <c r="B893" s="97"/>
    </row>
    <row r="894" customFormat="false" ht="15.75" hidden="false" customHeight="true" outlineLevel="0" collapsed="false">
      <c r="A894" s="97"/>
      <c r="B894" s="97"/>
    </row>
    <row r="895" customFormat="false" ht="15.75" hidden="false" customHeight="true" outlineLevel="0" collapsed="false">
      <c r="A895" s="97"/>
      <c r="B895" s="97"/>
    </row>
    <row r="896" customFormat="false" ht="15.75" hidden="false" customHeight="true" outlineLevel="0" collapsed="false">
      <c r="A896" s="97"/>
      <c r="B896" s="97"/>
    </row>
    <row r="897" customFormat="false" ht="15.75" hidden="false" customHeight="true" outlineLevel="0" collapsed="false">
      <c r="A897" s="97"/>
      <c r="B897" s="97"/>
    </row>
    <row r="898" customFormat="false" ht="15.75" hidden="false" customHeight="true" outlineLevel="0" collapsed="false">
      <c r="A898" s="97"/>
      <c r="B898" s="97"/>
    </row>
    <row r="899" customFormat="false" ht="15.75" hidden="false" customHeight="true" outlineLevel="0" collapsed="false">
      <c r="A899" s="97"/>
      <c r="B899" s="97"/>
    </row>
    <row r="900" customFormat="false" ht="15.75" hidden="false" customHeight="true" outlineLevel="0" collapsed="false">
      <c r="A900" s="97"/>
      <c r="B900" s="97"/>
    </row>
    <row r="901" customFormat="false" ht="15.75" hidden="false" customHeight="true" outlineLevel="0" collapsed="false">
      <c r="A901" s="97"/>
      <c r="B901" s="97"/>
    </row>
    <row r="902" customFormat="false" ht="15.75" hidden="false" customHeight="true" outlineLevel="0" collapsed="false">
      <c r="A902" s="97"/>
      <c r="B902" s="97"/>
    </row>
    <row r="903" customFormat="false" ht="15.75" hidden="false" customHeight="true" outlineLevel="0" collapsed="false">
      <c r="A903" s="97"/>
      <c r="B903" s="97"/>
    </row>
    <row r="904" customFormat="false" ht="15.75" hidden="false" customHeight="true" outlineLevel="0" collapsed="false">
      <c r="A904" s="97"/>
      <c r="B904" s="97"/>
    </row>
    <row r="905" customFormat="false" ht="15.75" hidden="false" customHeight="true" outlineLevel="0" collapsed="false">
      <c r="A905" s="97"/>
      <c r="B905" s="97"/>
    </row>
    <row r="906" customFormat="false" ht="15.75" hidden="false" customHeight="true" outlineLevel="0" collapsed="false">
      <c r="A906" s="97"/>
      <c r="B906" s="97"/>
    </row>
    <row r="907" customFormat="false" ht="15.75" hidden="false" customHeight="true" outlineLevel="0" collapsed="false">
      <c r="A907" s="97"/>
      <c r="B907" s="97"/>
    </row>
    <row r="908" customFormat="false" ht="15.75" hidden="false" customHeight="true" outlineLevel="0" collapsed="false">
      <c r="A908" s="97"/>
      <c r="B908" s="97"/>
    </row>
    <row r="909" customFormat="false" ht="15.75" hidden="false" customHeight="true" outlineLevel="0" collapsed="false">
      <c r="A909" s="97"/>
      <c r="B909" s="97"/>
    </row>
    <row r="910" customFormat="false" ht="15.75" hidden="false" customHeight="true" outlineLevel="0" collapsed="false">
      <c r="A910" s="97"/>
      <c r="B910" s="97"/>
    </row>
    <row r="911" customFormat="false" ht="15.75" hidden="false" customHeight="true" outlineLevel="0" collapsed="false">
      <c r="A911" s="97"/>
      <c r="B911" s="97"/>
    </row>
    <row r="912" customFormat="false" ht="15.75" hidden="false" customHeight="true" outlineLevel="0" collapsed="false">
      <c r="A912" s="97"/>
      <c r="B912" s="97"/>
    </row>
    <row r="913" customFormat="false" ht="15.75" hidden="false" customHeight="true" outlineLevel="0" collapsed="false">
      <c r="A913" s="97"/>
      <c r="B913" s="97"/>
    </row>
    <row r="914" customFormat="false" ht="15.75" hidden="false" customHeight="true" outlineLevel="0" collapsed="false">
      <c r="A914" s="97"/>
      <c r="B914" s="97"/>
    </row>
    <row r="915" customFormat="false" ht="15.75" hidden="false" customHeight="true" outlineLevel="0" collapsed="false">
      <c r="A915" s="97"/>
      <c r="B915" s="97"/>
    </row>
    <row r="916" customFormat="false" ht="15.75" hidden="false" customHeight="true" outlineLevel="0" collapsed="false">
      <c r="A916" s="97"/>
      <c r="B916" s="97"/>
    </row>
    <row r="917" customFormat="false" ht="15.75" hidden="false" customHeight="true" outlineLevel="0" collapsed="false">
      <c r="A917" s="97"/>
      <c r="B917" s="97"/>
    </row>
    <row r="918" customFormat="false" ht="15.75" hidden="false" customHeight="true" outlineLevel="0" collapsed="false">
      <c r="A918" s="97"/>
      <c r="B918" s="97"/>
    </row>
    <row r="919" customFormat="false" ht="15.75" hidden="false" customHeight="true" outlineLevel="0" collapsed="false">
      <c r="A919" s="97"/>
      <c r="B919" s="97"/>
    </row>
    <row r="920" customFormat="false" ht="15.75" hidden="false" customHeight="true" outlineLevel="0" collapsed="false">
      <c r="A920" s="97"/>
      <c r="B920" s="97"/>
    </row>
    <row r="921" customFormat="false" ht="15.75" hidden="false" customHeight="true" outlineLevel="0" collapsed="false">
      <c r="A921" s="97"/>
      <c r="B921" s="97"/>
    </row>
    <row r="922" customFormat="false" ht="15.75" hidden="false" customHeight="true" outlineLevel="0" collapsed="false">
      <c r="A922" s="97"/>
      <c r="B922" s="97"/>
    </row>
    <row r="923" customFormat="false" ht="15.75" hidden="false" customHeight="true" outlineLevel="0" collapsed="false">
      <c r="A923" s="97"/>
      <c r="B923" s="97"/>
    </row>
    <row r="924" customFormat="false" ht="15.75" hidden="false" customHeight="true" outlineLevel="0" collapsed="false">
      <c r="A924" s="97"/>
      <c r="B924" s="97"/>
    </row>
    <row r="925" customFormat="false" ht="15.75" hidden="false" customHeight="true" outlineLevel="0" collapsed="false">
      <c r="A925" s="97"/>
      <c r="B925" s="97"/>
    </row>
    <row r="926" customFormat="false" ht="15.75" hidden="false" customHeight="true" outlineLevel="0" collapsed="false">
      <c r="A926" s="97"/>
      <c r="B926" s="97"/>
    </row>
    <row r="927" customFormat="false" ht="15.75" hidden="false" customHeight="true" outlineLevel="0" collapsed="false">
      <c r="A927" s="97"/>
      <c r="B927" s="97"/>
    </row>
    <row r="928" customFormat="false" ht="15.75" hidden="false" customHeight="true" outlineLevel="0" collapsed="false">
      <c r="A928" s="97"/>
      <c r="B928" s="97"/>
    </row>
    <row r="929" customFormat="false" ht="15.75" hidden="false" customHeight="true" outlineLevel="0" collapsed="false">
      <c r="A929" s="97"/>
      <c r="B929" s="97"/>
    </row>
    <row r="930" customFormat="false" ht="15.75" hidden="false" customHeight="true" outlineLevel="0" collapsed="false">
      <c r="A930" s="97"/>
      <c r="B930" s="97"/>
    </row>
    <row r="931" customFormat="false" ht="15.75" hidden="false" customHeight="true" outlineLevel="0" collapsed="false">
      <c r="A931" s="97"/>
      <c r="B931" s="97"/>
    </row>
    <row r="932" customFormat="false" ht="15.75" hidden="false" customHeight="true" outlineLevel="0" collapsed="false">
      <c r="A932" s="97"/>
      <c r="B932" s="97"/>
    </row>
    <row r="933" customFormat="false" ht="15.75" hidden="false" customHeight="true" outlineLevel="0" collapsed="false">
      <c r="A933" s="97"/>
      <c r="B933" s="97"/>
    </row>
    <row r="934" customFormat="false" ht="15.75" hidden="false" customHeight="true" outlineLevel="0" collapsed="false">
      <c r="A934" s="97"/>
      <c r="B934" s="97"/>
    </row>
    <row r="935" customFormat="false" ht="15.75" hidden="false" customHeight="true" outlineLevel="0" collapsed="false">
      <c r="A935" s="97"/>
      <c r="B935" s="97"/>
    </row>
    <row r="936" customFormat="false" ht="15.75" hidden="false" customHeight="true" outlineLevel="0" collapsed="false">
      <c r="A936" s="97"/>
      <c r="B936" s="97"/>
    </row>
    <row r="937" customFormat="false" ht="15.75" hidden="false" customHeight="true" outlineLevel="0" collapsed="false">
      <c r="A937" s="97"/>
      <c r="B937" s="97"/>
    </row>
    <row r="938" customFormat="false" ht="15.75" hidden="false" customHeight="true" outlineLevel="0" collapsed="false">
      <c r="A938" s="97"/>
      <c r="B938" s="97"/>
    </row>
    <row r="939" customFormat="false" ht="15.75" hidden="false" customHeight="true" outlineLevel="0" collapsed="false">
      <c r="A939" s="97"/>
      <c r="B939" s="97"/>
    </row>
    <row r="940" customFormat="false" ht="15.75" hidden="false" customHeight="true" outlineLevel="0" collapsed="false">
      <c r="A940" s="97"/>
      <c r="B940" s="97"/>
    </row>
    <row r="941" customFormat="false" ht="15.75" hidden="false" customHeight="true" outlineLevel="0" collapsed="false">
      <c r="A941" s="97"/>
      <c r="B941" s="97"/>
    </row>
    <row r="942" customFormat="false" ht="15.75" hidden="false" customHeight="true" outlineLevel="0" collapsed="false">
      <c r="A942" s="97"/>
      <c r="B942" s="97"/>
    </row>
    <row r="943" customFormat="false" ht="15.75" hidden="false" customHeight="true" outlineLevel="0" collapsed="false">
      <c r="A943" s="97"/>
      <c r="B943" s="97"/>
    </row>
    <row r="944" customFormat="false" ht="15.75" hidden="false" customHeight="true" outlineLevel="0" collapsed="false">
      <c r="A944" s="97"/>
      <c r="B944" s="97"/>
    </row>
    <row r="945" customFormat="false" ht="15.75" hidden="false" customHeight="true" outlineLevel="0" collapsed="false">
      <c r="A945" s="97"/>
      <c r="B945" s="97"/>
    </row>
    <row r="946" customFormat="false" ht="15.75" hidden="false" customHeight="true" outlineLevel="0" collapsed="false">
      <c r="A946" s="97"/>
      <c r="B946" s="97"/>
    </row>
    <row r="947" customFormat="false" ht="15.75" hidden="false" customHeight="true" outlineLevel="0" collapsed="false">
      <c r="A947" s="97"/>
      <c r="B947" s="97"/>
    </row>
    <row r="948" customFormat="false" ht="15.75" hidden="false" customHeight="true" outlineLevel="0" collapsed="false">
      <c r="A948" s="97"/>
      <c r="B948" s="97"/>
    </row>
    <row r="949" customFormat="false" ht="15.75" hidden="false" customHeight="true" outlineLevel="0" collapsed="false">
      <c r="A949" s="97"/>
      <c r="B949" s="97"/>
    </row>
    <row r="950" customFormat="false" ht="15.75" hidden="false" customHeight="true" outlineLevel="0" collapsed="false">
      <c r="A950" s="97"/>
      <c r="B950" s="97"/>
    </row>
    <row r="951" customFormat="false" ht="15.75" hidden="false" customHeight="true" outlineLevel="0" collapsed="false">
      <c r="A951" s="97"/>
      <c r="B951" s="97"/>
    </row>
    <row r="952" customFormat="false" ht="15.75" hidden="false" customHeight="true" outlineLevel="0" collapsed="false">
      <c r="A952" s="97"/>
      <c r="B952" s="97"/>
    </row>
    <row r="953" customFormat="false" ht="15.75" hidden="false" customHeight="true" outlineLevel="0" collapsed="false">
      <c r="A953" s="97"/>
      <c r="B953" s="97"/>
    </row>
    <row r="954" customFormat="false" ht="15.75" hidden="false" customHeight="true" outlineLevel="0" collapsed="false">
      <c r="A954" s="97"/>
      <c r="B954" s="97"/>
    </row>
    <row r="955" customFormat="false" ht="15.75" hidden="false" customHeight="true" outlineLevel="0" collapsed="false">
      <c r="A955" s="97"/>
      <c r="B955" s="97"/>
    </row>
    <row r="956" customFormat="false" ht="15.75" hidden="false" customHeight="true" outlineLevel="0" collapsed="false">
      <c r="A956" s="97"/>
      <c r="B956" s="97"/>
    </row>
    <row r="957" customFormat="false" ht="15.75" hidden="false" customHeight="true" outlineLevel="0" collapsed="false">
      <c r="A957" s="97"/>
      <c r="B957" s="97"/>
    </row>
    <row r="958" customFormat="false" ht="15.75" hidden="false" customHeight="true" outlineLevel="0" collapsed="false">
      <c r="A958" s="97"/>
      <c r="B958" s="97"/>
    </row>
    <row r="959" customFormat="false" ht="15.75" hidden="false" customHeight="true" outlineLevel="0" collapsed="false">
      <c r="A959" s="97"/>
      <c r="B959" s="97"/>
    </row>
    <row r="960" customFormat="false" ht="15.75" hidden="false" customHeight="true" outlineLevel="0" collapsed="false">
      <c r="A960" s="97"/>
      <c r="B960" s="97"/>
    </row>
    <row r="961" customFormat="false" ht="15.75" hidden="false" customHeight="true" outlineLevel="0" collapsed="false">
      <c r="A961" s="97"/>
      <c r="B961" s="97"/>
    </row>
    <row r="962" customFormat="false" ht="15.75" hidden="false" customHeight="true" outlineLevel="0" collapsed="false">
      <c r="A962" s="97"/>
      <c r="B962" s="97"/>
    </row>
    <row r="963" customFormat="false" ht="15.75" hidden="false" customHeight="true" outlineLevel="0" collapsed="false">
      <c r="A963" s="97"/>
      <c r="B963" s="97"/>
    </row>
    <row r="964" customFormat="false" ht="15.75" hidden="false" customHeight="true" outlineLevel="0" collapsed="false">
      <c r="A964" s="97"/>
      <c r="B964" s="97"/>
    </row>
    <row r="965" customFormat="false" ht="15.75" hidden="false" customHeight="true" outlineLevel="0" collapsed="false">
      <c r="A965" s="97"/>
      <c r="B965" s="97"/>
    </row>
    <row r="966" customFormat="false" ht="15.75" hidden="false" customHeight="true" outlineLevel="0" collapsed="false">
      <c r="A966" s="97"/>
      <c r="B966" s="97"/>
    </row>
    <row r="967" customFormat="false" ht="15.75" hidden="false" customHeight="true" outlineLevel="0" collapsed="false">
      <c r="A967" s="97"/>
      <c r="B967" s="97"/>
    </row>
    <row r="968" customFormat="false" ht="15.75" hidden="false" customHeight="true" outlineLevel="0" collapsed="false">
      <c r="A968" s="97"/>
      <c r="B968" s="97"/>
    </row>
    <row r="969" customFormat="false" ht="15.75" hidden="false" customHeight="true" outlineLevel="0" collapsed="false">
      <c r="A969" s="97"/>
      <c r="B969" s="97"/>
    </row>
    <row r="970" customFormat="false" ht="15.75" hidden="false" customHeight="true" outlineLevel="0" collapsed="false">
      <c r="A970" s="97"/>
      <c r="B970" s="97"/>
    </row>
    <row r="971" customFormat="false" ht="15.75" hidden="false" customHeight="true" outlineLevel="0" collapsed="false">
      <c r="A971" s="97"/>
      <c r="B971" s="97"/>
    </row>
    <row r="972" customFormat="false" ht="15.75" hidden="false" customHeight="true" outlineLevel="0" collapsed="false">
      <c r="A972" s="97"/>
      <c r="B972" s="97"/>
    </row>
    <row r="973" customFormat="false" ht="15.75" hidden="false" customHeight="true" outlineLevel="0" collapsed="false">
      <c r="A973" s="97"/>
      <c r="B973" s="97"/>
    </row>
    <row r="974" customFormat="false" ht="15.75" hidden="false" customHeight="true" outlineLevel="0" collapsed="false">
      <c r="A974" s="97"/>
      <c r="B974" s="97"/>
    </row>
    <row r="975" customFormat="false" ht="15.75" hidden="false" customHeight="true" outlineLevel="0" collapsed="false">
      <c r="A975" s="97"/>
      <c r="B975" s="97"/>
    </row>
    <row r="976" customFormat="false" ht="15.75" hidden="false" customHeight="true" outlineLevel="0" collapsed="false">
      <c r="A976" s="97"/>
      <c r="B976" s="97"/>
    </row>
    <row r="977" customFormat="false" ht="15.75" hidden="false" customHeight="true" outlineLevel="0" collapsed="false">
      <c r="A977" s="97"/>
      <c r="B977" s="97"/>
    </row>
    <row r="978" customFormat="false" ht="15.75" hidden="false" customHeight="true" outlineLevel="0" collapsed="false">
      <c r="A978" s="97"/>
      <c r="B978" s="97"/>
    </row>
    <row r="979" customFormat="false" ht="15.75" hidden="false" customHeight="true" outlineLevel="0" collapsed="false">
      <c r="A979" s="97"/>
      <c r="B979" s="97"/>
    </row>
    <row r="980" customFormat="false" ht="15.75" hidden="false" customHeight="true" outlineLevel="0" collapsed="false">
      <c r="A980" s="97"/>
      <c r="B980" s="97"/>
    </row>
    <row r="981" customFormat="false" ht="15.75" hidden="false" customHeight="true" outlineLevel="0" collapsed="false">
      <c r="A981" s="97"/>
      <c r="B981" s="97"/>
    </row>
    <row r="982" customFormat="false" ht="15.75" hidden="false" customHeight="true" outlineLevel="0" collapsed="false">
      <c r="A982" s="97"/>
      <c r="B982" s="97"/>
    </row>
    <row r="983" customFormat="false" ht="15.75" hidden="false" customHeight="true" outlineLevel="0" collapsed="false">
      <c r="A983" s="97"/>
      <c r="B983" s="97"/>
    </row>
    <row r="984" customFormat="false" ht="15.75" hidden="false" customHeight="true" outlineLevel="0" collapsed="false">
      <c r="A984" s="97"/>
      <c r="B984" s="97"/>
    </row>
    <row r="985" customFormat="false" ht="15.75" hidden="false" customHeight="true" outlineLevel="0" collapsed="false">
      <c r="A985" s="97"/>
      <c r="B985" s="97"/>
    </row>
    <row r="986" customFormat="false" ht="15.75" hidden="false" customHeight="true" outlineLevel="0" collapsed="false">
      <c r="A986" s="97"/>
      <c r="B986" s="97"/>
    </row>
    <row r="987" customFormat="false" ht="15.75" hidden="false" customHeight="true" outlineLevel="0" collapsed="false">
      <c r="A987" s="97"/>
      <c r="B987" s="97"/>
    </row>
    <row r="988" customFormat="false" ht="15.75" hidden="false" customHeight="true" outlineLevel="0" collapsed="false">
      <c r="A988" s="97"/>
      <c r="B988" s="97"/>
    </row>
    <row r="989" customFormat="false" ht="15.75" hidden="false" customHeight="true" outlineLevel="0" collapsed="false">
      <c r="A989" s="97"/>
      <c r="B989" s="97"/>
    </row>
    <row r="990" customFormat="false" ht="15.75" hidden="false" customHeight="true" outlineLevel="0" collapsed="false">
      <c r="A990" s="97"/>
      <c r="B990" s="97"/>
    </row>
    <row r="991" customFormat="false" ht="15.75" hidden="false" customHeight="true" outlineLevel="0" collapsed="false">
      <c r="A991" s="97"/>
      <c r="B991" s="97"/>
    </row>
    <row r="992" customFormat="false" ht="15.75" hidden="false" customHeight="true" outlineLevel="0" collapsed="false">
      <c r="A992" s="97"/>
      <c r="B992" s="97"/>
    </row>
    <row r="993" customFormat="false" ht="15.75" hidden="false" customHeight="true" outlineLevel="0" collapsed="false">
      <c r="A993" s="97"/>
      <c r="B993" s="97"/>
    </row>
    <row r="994" customFormat="false" ht="15.75" hidden="false" customHeight="true" outlineLevel="0" collapsed="false">
      <c r="A994" s="97"/>
      <c r="B994" s="97"/>
    </row>
    <row r="995" customFormat="false" ht="15.75" hidden="false" customHeight="true" outlineLevel="0" collapsed="false">
      <c r="A995" s="97"/>
      <c r="B995" s="97"/>
    </row>
    <row r="996" customFormat="false" ht="15.75" hidden="false" customHeight="true" outlineLevel="0" collapsed="false">
      <c r="A996" s="97"/>
      <c r="B996" s="97"/>
    </row>
    <row r="997" customFormat="false" ht="15.75" hidden="false" customHeight="true" outlineLevel="0" collapsed="false">
      <c r="A997" s="97"/>
      <c r="B997" s="97"/>
    </row>
    <row r="998" customFormat="false" ht="15.75" hidden="false" customHeight="true" outlineLevel="0" collapsed="false">
      <c r="A998" s="97"/>
      <c r="B998" s="97"/>
    </row>
    <row r="999" customFormat="false" ht="15.75" hidden="false" customHeight="true" outlineLevel="0" collapsed="false">
      <c r="A999" s="97"/>
      <c r="B999" s="97"/>
    </row>
    <row r="1000" customFormat="false" ht="15.75" hidden="false" customHeight="true" outlineLevel="0" collapsed="false">
      <c r="A1000" s="97"/>
      <c r="B1000" s="9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2020-02-14T09:08:31Z</dcterms:created>
  <dc:creator>GILOUPPE, Sylvain</dc:creator>
  <dc:description/>
  <dc:language>fr-FR</dc:language>
  <cp:lastModifiedBy>GILOUPPE, Sylvain</cp:lastModifiedBy>
  <dcterms:modified xsi:type="dcterms:W3CDTF">2024-03-01T17:48:57Z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